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76" activeTab="13"/>
  </bookViews>
  <sheets>
    <sheet name="wyniki" sheetId="1" r:id="rId1"/>
    <sheet name="dolnośląskie" sheetId="2" r:id="rId2"/>
    <sheet name="kujawsko-pomorskie" sheetId="3" r:id="rId3"/>
    <sheet name="lubelskie" sheetId="4" r:id="rId4"/>
    <sheet name="lubuskie" sheetId="5" r:id="rId5"/>
    <sheet name="łódzkie" sheetId="6" r:id="rId6"/>
    <sheet name="małopolskie" sheetId="7" r:id="rId7"/>
    <sheet name="mazowieckie" sheetId="8" r:id="rId8"/>
    <sheet name="opolskie" sheetId="9" r:id="rId9"/>
    <sheet name="podkarpackie" sheetId="10" r:id="rId10"/>
    <sheet name="podlaskie" sheetId="11" r:id="rId11"/>
    <sheet name="pomorskie" sheetId="12" r:id="rId12"/>
    <sheet name="śląskie" sheetId="13" r:id="rId13"/>
    <sheet name="świętokrzyskie" sheetId="14" r:id="rId14"/>
    <sheet name="warmińsko-mazurskie" sheetId="15" r:id="rId15"/>
    <sheet name="wielkopolskie" sheetId="16" r:id="rId16"/>
    <sheet name="zachodniopomorskie" sheetId="17" r:id="rId17"/>
  </sheets>
  <definedNames>
    <definedName name="_xlnm._FilterDatabase" localSheetId="1" hidden="1">'dolnośląskie'!$A$14:$M$85</definedName>
    <definedName name="_xlnm._FilterDatabase" localSheetId="2" hidden="1">'kujawsko-pomorskie'!$A$14:$N$58</definedName>
    <definedName name="_xlnm._FilterDatabase" localSheetId="3" hidden="1">'lubelskie'!$A$14:$M$49</definedName>
    <definedName name="_xlnm._FilterDatabase" localSheetId="4" hidden="1">'lubuskie'!$A$14:$N$47</definedName>
    <definedName name="_xlnm._FilterDatabase" localSheetId="5" hidden="1">'łódzkie'!$A$14:$M$43</definedName>
    <definedName name="_xlnm._FilterDatabase" localSheetId="6" hidden="1">'małopolskie'!$A$9:$M$76</definedName>
    <definedName name="_xlnm._FilterDatabase" localSheetId="7" hidden="1">'mazowieckie'!$A$14:$M$139</definedName>
    <definedName name="_xlnm._FilterDatabase" localSheetId="8" hidden="1">'opolskie'!$A$14:$O$49</definedName>
    <definedName name="_xlnm._FilterDatabase" localSheetId="9" hidden="1">'podkarpackie'!$A$8:$M$87</definedName>
    <definedName name="_xlnm._FilterDatabase" localSheetId="10" hidden="1">'podlaskie'!$A$14:$M$37</definedName>
    <definedName name="_xlnm._FilterDatabase" localSheetId="11" hidden="1">'pomorskie'!$A$14:$M$74</definedName>
    <definedName name="_xlnm._FilterDatabase" localSheetId="12" hidden="1">'śląskie'!$A$14:$M$87</definedName>
    <definedName name="_xlnm._FilterDatabase" localSheetId="13" hidden="1">'świętokrzyskie'!$A$14:$M$55</definedName>
    <definedName name="_xlnm._FilterDatabase" localSheetId="14" hidden="1">'warmińsko-mazurskie'!$A$14:$M$59</definedName>
    <definedName name="_xlnm._FilterDatabase" localSheetId="15" hidden="1">'wielkopolskie'!$A$14:$M$69</definedName>
    <definedName name="_xlnm._FilterDatabase" localSheetId="16" hidden="1">'zachodniopomorskie'!$A$14:$M$53</definedName>
    <definedName name="Excel_BuiltIn_Print_Area" localSheetId="5">'łódzkie'!$A$1:$O$50</definedName>
    <definedName name="Excel_BuiltIn_Print_Titles" localSheetId="5">('łódzkie'!$A:$B,'łódzkie'!$1:$5)</definedName>
    <definedName name="_xlnm.Print_Area" localSheetId="1">'dolnośląskie'!$A$1:$O$87</definedName>
    <definedName name="_xlnm.Print_Area" localSheetId="2">'kujawsko-pomorskie'!$A$1:$O$60</definedName>
    <definedName name="_xlnm.Print_Area" localSheetId="3">'lubelskie'!$A$1:$O$51</definedName>
    <definedName name="_xlnm.Print_Area" localSheetId="4">'lubuskie'!$A$1:$O$46</definedName>
    <definedName name="_xlnm.Print_Area" localSheetId="5">'łódzkie'!$A$1:$O$50</definedName>
    <definedName name="_xlnm.Print_Area" localSheetId="6">'małopolskie'!$A$1:$K$76</definedName>
    <definedName name="_xlnm.Print_Area" localSheetId="7">'mazowieckie'!$A$1:$O$141</definedName>
    <definedName name="_xlnm.Print_Area" localSheetId="8">'opolskie'!$A$1:$O$64</definedName>
    <definedName name="_xlnm.Print_Area" localSheetId="10">'podlaskie'!$A$1:$O$39</definedName>
    <definedName name="_xlnm.Print_Area" localSheetId="11">'pomorskie'!$A$1:$O$76</definedName>
    <definedName name="_xlnm.Print_Area" localSheetId="12">'śląskie'!$A$1:$O$89</definedName>
    <definedName name="_xlnm.Print_Area" localSheetId="13">'świętokrzyskie'!$A$1:$O$57</definedName>
    <definedName name="_xlnm.Print_Area" localSheetId="14">'warmińsko-mazurskie'!$A$1:$O$68</definedName>
    <definedName name="_xlnm.Print_Area" localSheetId="15">'wielkopolskie'!$A$1:$O$71</definedName>
    <definedName name="_xlnm.Print_Area" localSheetId="16">'zachodniopomorskie'!$A$1:$M$54</definedName>
    <definedName name="_xlnm.Print_Titles" localSheetId="1">'dolnośląskie'!$A:$B,'dolnośląskie'!$1:$5</definedName>
    <definedName name="_xlnm.Print_Titles" localSheetId="2">'kujawsko-pomorskie'!$A:$B,'kujawsko-pomorskie'!$1:$5</definedName>
    <definedName name="_xlnm.Print_Titles" localSheetId="3">'lubelskie'!$A:$B,'lubelskie'!$1:$5</definedName>
    <definedName name="_xlnm.Print_Titles" localSheetId="4">'lubuskie'!$A:$B,'lubuskie'!$1:$5</definedName>
    <definedName name="_xlnm.Print_Titles" localSheetId="5">('łódzkie'!$A:$B,'łódzkie'!$1:$5)</definedName>
    <definedName name="_xlnm.Print_Titles" localSheetId="6">'małopolskie'!$A:$B,'małopolskie'!$1:$3</definedName>
    <definedName name="_xlnm.Print_Titles" localSheetId="7">'mazowieckie'!$A:$B,'mazowieckie'!$1:$5</definedName>
    <definedName name="_xlnm.Print_Titles" localSheetId="8">'opolskie'!$A:$B,'opolskie'!$1:$5</definedName>
    <definedName name="_xlnm.Print_Titles" localSheetId="10">'podlaskie'!$A:$B,'podlaskie'!$1:$5</definedName>
    <definedName name="_xlnm.Print_Titles" localSheetId="11">'pomorskie'!$A:$B,'pomorskie'!$1:$5</definedName>
    <definedName name="_xlnm.Print_Titles" localSheetId="12">'śląskie'!$A:$B,'śląskie'!$1:$5</definedName>
    <definedName name="_xlnm.Print_Titles" localSheetId="13">'świętokrzyskie'!$A:$B,'świętokrzyskie'!$1:$5</definedName>
    <definedName name="_xlnm.Print_Titles" localSheetId="14">'warmińsko-mazurskie'!$A:$B,'warmińsko-mazurskie'!$1:$5</definedName>
    <definedName name="_xlnm.Print_Titles" localSheetId="15">'wielkopolskie'!$A:$B,'wielkopolskie'!$1:$5</definedName>
    <definedName name="_xlnm.Print_Titles" localSheetId="16">'zachodniopomorskie'!$A:$B,'zachodniopomorskie'!$1:$5</definedName>
  </definedNames>
  <calcPr fullCalcOnLoad="1"/>
</workbook>
</file>

<file path=xl/sharedStrings.xml><?xml version="1.0" encoding="utf-8"?>
<sst xmlns="http://schemas.openxmlformats.org/spreadsheetml/2006/main" count="5552" uniqueCount="1482">
  <si>
    <t>Województwo:</t>
  </si>
  <si>
    <t>Lp.</t>
  </si>
  <si>
    <t>WK</t>
  </si>
  <si>
    <t>PK</t>
  </si>
  <si>
    <t>GK</t>
  </si>
  <si>
    <t>RAZEM dla województwa</t>
  </si>
  <si>
    <t>typ gminy</t>
  </si>
  <si>
    <t>x</t>
  </si>
  <si>
    <t>Tabela 1</t>
  </si>
  <si>
    <t>Funkcjonowanie miejsc dla dzieci (z wyłączeniem dzieci niepełnosprawnych lub wymagających szczególnej opieki)</t>
  </si>
  <si>
    <r>
      <t>Instytucja (nazwa, adres)</t>
    </r>
    <r>
      <rPr>
        <vertAlign val="superscript"/>
        <sz val="10"/>
        <rFont val="Arial"/>
        <family val="2"/>
      </rPr>
      <t>1</t>
    </r>
  </si>
  <si>
    <r>
      <t>Forma opieki nad dziećmi 
w wieku do lat 3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>proszę wpisać:
żłobek
klub dziecięcy
dzienny opiekun</t>
    </r>
  </si>
  <si>
    <t>Nazwa gminy, której oferta dotyczy</t>
  </si>
  <si>
    <r>
      <t xml:space="preserve">Kod terytorialny GUS gminy, której dotyczy oferta </t>
    </r>
    <r>
      <rPr>
        <vertAlign val="superscript"/>
        <sz val="10"/>
        <rFont val="Arial"/>
        <family val="2"/>
      </rPr>
      <t>2</t>
    </r>
  </si>
  <si>
    <r>
      <t xml:space="preserve">Liczba miejsc </t>
    </r>
    <r>
      <rPr>
        <vertAlign val="superscript"/>
        <sz val="10"/>
        <rFont val="Arial"/>
        <family val="2"/>
      </rPr>
      <t>3</t>
    </r>
  </si>
  <si>
    <t>Okres funkcjonowania miejsc
(w miesiącach)</t>
  </si>
  <si>
    <t>Żłobek Miejski w Bałogardzie
ul. Kochanowskiego 21
78-200 Białogard</t>
  </si>
  <si>
    <t>Żłobek miejski w Karlinie
ul. Moniuszki 8 
78-230 Karlino</t>
  </si>
  <si>
    <t>Żłobek Gminny
ul. Mickiewicza 1 
78-220 Tychowo</t>
  </si>
  <si>
    <t>Zaczarowany Żlobek
ul. Szkolna 16 
73-240 Bierzwnik</t>
  </si>
  <si>
    <t>Żłobek w Złocieńcu
ul. Elizy Orzeszkowej 2A 
78-520 Złocieniec</t>
  </si>
  <si>
    <t>Żłobek Miejski w Gryfinie
ul. Łokietka 10 
74-100 Gryfino</t>
  </si>
  <si>
    <t>Żłobek Miejski w Wolinie
ul. Wiejska 10 
72-510 Wolin</t>
  </si>
  <si>
    <t>Żłobek 'Krasnal"
ul. Bogusława X 18 
78-100 Kołobrzeg</t>
  </si>
  <si>
    <t>Żlobek Samorządowy w Mścicach
ul. Szkolna 1C 
76-031 Mścice</t>
  </si>
  <si>
    <t>Żłobek Miejski "Elfiki"
ul. Szkolna 1 
76-020 Bobolice</t>
  </si>
  <si>
    <t>Żłobek Gminny w Polanowie
ul. Stawna 3
76-010 Polanów</t>
  </si>
  <si>
    <t>Żłobek Gminny "Skrzat"
ul. Słowackiego 3 
76-004 Sianów</t>
  </si>
  <si>
    <t>Żłobek Gminny
ul. Jana Pawła II 42 
74-400 Dębno</t>
  </si>
  <si>
    <t>Żłobek Miejski w Myśliborzu
ul. Spokojna 15 
74-300 Myślibórz</t>
  </si>
  <si>
    <t>Żłobek Miejski w Myśliborzy oddział 1
ul. Spokojna 22 
74-300 Myślibórz</t>
  </si>
  <si>
    <t>Publiczny Żłobek Gminny w Przecławiu
Przecław 120
72-005 Przecław</t>
  </si>
  <si>
    <t>Żłobek Miejski w Sławnie
ul. Cieszkowskiego 1 
76-100 Sławno</t>
  </si>
  <si>
    <t>Żłobek Gminny w Jarosławcu
ul. Bałtycka 65B 
76-107 Jarosławiec</t>
  </si>
  <si>
    <t>Żłobek Miejski "Leśna Polana" w Stargardzie
Oś. Zachód A4 
ul. Krasińskiego 5
73-110 Stargard</t>
  </si>
  <si>
    <t>Żłobek Gminny "Maluch" w Białym Borze
ul. Słupska 6 
78-425 Biały Bór</t>
  </si>
  <si>
    <t>"Tola" Publiczny Żłobek w Tucznie
ul. Wolności 3 
76-640 Tuczno</t>
  </si>
  <si>
    <t>Żłobek w Węgorzynie
Oś.Słoneczne 9 
73-155 Węgorzyno</t>
  </si>
  <si>
    <t>Żlobek Miejski Oddział "Jaś i Malgosia"
ul. Spasowskiego 14 
75-451 Koszalin</t>
  </si>
  <si>
    <t>Żłobek Miejski Oddział "Puchatek"
ul. Dokerów 6a 
75-202 Koszalin</t>
  </si>
  <si>
    <t>Żłobek Miejski Oddział "Smyk"
ul. Chrzanowskiego 10 
75-327 Koszalin</t>
  </si>
  <si>
    <t>Żłobek nr 1
ul. Żaglowa 16 
70-832 Szczecin</t>
  </si>
  <si>
    <t>Żłobek nr 2
ul. Kostki Napierskiego 6c 
70-783 Szczecin</t>
  </si>
  <si>
    <t>Żlobek nr 3
ul. Włościańska 3 
70-021 Szczecin</t>
  </si>
  <si>
    <t>Żłobek nr 5
ul. K.Królewicza 61 
71-551 Szczecin</t>
  </si>
  <si>
    <t>Żłobek nr 6
ul. Mazowiecka 11-12 
70-526 Szczecin</t>
  </si>
  <si>
    <t>Żłobek nr 7
ul. Podhalańska 1-3 
70-452 Szczecin</t>
  </si>
  <si>
    <t>Żłobek nr 8
ul. Niedziałkowskiego 49 
70-542 Szczecin</t>
  </si>
  <si>
    <t>Żłobek nr 9
ul. Brytyjska 18 
71-768 Szczecin</t>
  </si>
  <si>
    <t>Żłobek miejski "Kubuś Puchatek"
ul. Wyspiańskiego 2
72-600 Świnoujście</t>
  </si>
  <si>
    <t>Żłobek miejski "Kubuś Puchatek II"
ul. Wyspiańskiego 12 
72-600 Świnoujście</t>
  </si>
  <si>
    <t>Żłobek</t>
  </si>
  <si>
    <t>Miasto Białogard</t>
  </si>
  <si>
    <t>Karlino</t>
  </si>
  <si>
    <t>Tychowo</t>
  </si>
  <si>
    <t>Bierzwnik</t>
  </si>
  <si>
    <t>Złocieniec</t>
  </si>
  <si>
    <t>Gryfino</t>
  </si>
  <si>
    <t>Wolin</t>
  </si>
  <si>
    <t>Będzino</t>
  </si>
  <si>
    <t>Bobolice</t>
  </si>
  <si>
    <t>Polanów</t>
  </si>
  <si>
    <t>Sianów</t>
  </si>
  <si>
    <t>Dębno</t>
  </si>
  <si>
    <t>Myślibórz</t>
  </si>
  <si>
    <t>Kołbaskowo</t>
  </si>
  <si>
    <t>Miasto Sławno</t>
  </si>
  <si>
    <t>Postomino</t>
  </si>
  <si>
    <t>Miasto Stargard</t>
  </si>
  <si>
    <t>Biały Bór</t>
  </si>
  <si>
    <t>Tuczno</t>
  </si>
  <si>
    <t>Węgorzyno</t>
  </si>
  <si>
    <t>Koszalin</t>
  </si>
  <si>
    <t>Szczecin</t>
  </si>
  <si>
    <t>Świnoujście</t>
  </si>
  <si>
    <t>Miasto Kołobrzeg</t>
  </si>
  <si>
    <t>ZACHODNIOPOMORSKIE</t>
  </si>
  <si>
    <t>01</t>
  </si>
  <si>
    <t>04</t>
  </si>
  <si>
    <t>07</t>
  </si>
  <si>
    <t>06</t>
  </si>
  <si>
    <t>03</t>
  </si>
  <si>
    <t>02</t>
  </si>
  <si>
    <t>09</t>
  </si>
  <si>
    <t>05</t>
  </si>
  <si>
    <t>08</t>
  </si>
  <si>
    <t>województwo</t>
  </si>
  <si>
    <t>liczba miejsc</t>
  </si>
  <si>
    <t>dofinansowanie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</si>
  <si>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</si>
  <si>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</si>
  <si>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</si>
  <si>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</si>
  <si>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</si>
  <si>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</si>
  <si>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</si>
  <si>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</si>
  <si>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</si>
  <si>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</si>
  <si>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</si>
  <si>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świętokrzyskie</t>
  </si>
  <si>
    <t>śląskie</t>
  </si>
  <si>
    <t>warmińsko-mazurskie</t>
  </si>
  <si>
    <t>wielkopolskie</t>
  </si>
  <si>
    <t>zachodniopomorskie</t>
  </si>
  <si>
    <t>Łódzkie</t>
  </si>
  <si>
    <r>
      <rPr>
        <sz val="10"/>
        <rFont val="Arial"/>
        <family val="2"/>
      </rPr>
      <t>Instytucja (nazwa, adres)</t>
    </r>
    <r>
      <rPr>
        <vertAlign val="superscript"/>
        <sz val="10"/>
        <rFont val="Arial"/>
        <family val="2"/>
      </rPr>
      <t>1</t>
    </r>
  </si>
  <si>
    <t>Forma opieki nad dziećmi 
w wieku do lat 3
proszę wpisać:
żłobek
klub dziecięcy
Dzienny opiekun</t>
  </si>
  <si>
    <r>
      <rPr>
        <sz val="10"/>
        <rFont val="Arial"/>
        <family val="2"/>
      </rPr>
      <t xml:space="preserve">Kod terytorialny GUS gminy, której dotyczy oferta 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</si>
  <si>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 xml:space="preserve">Liczba miejsc </t>
    </r>
    <r>
      <rPr>
        <vertAlign val="superscript"/>
        <sz val="10"/>
        <rFont val="Arial"/>
        <family val="2"/>
      </rPr>
      <t>3</t>
    </r>
  </si>
  <si>
    <r>
      <rPr>
        <sz val="10"/>
        <rFont val="Arial"/>
        <family val="2"/>
      </rPr>
      <t xml:space="preserve">Żłobek Miejski "Wesoła łąka" w Kutnie,  ul. dr. Antoniego Troczewskiego 2,                    </t>
    </r>
    <r>
      <rPr>
        <sz val="10"/>
        <rFont val="Arial"/>
        <family val="2"/>
      </rPr>
      <t>99-300 Kutno</t>
    </r>
  </si>
  <si>
    <t>żłobek</t>
  </si>
  <si>
    <t>Miasto Kutno</t>
  </si>
  <si>
    <t>Klub Dziecięcy "Leśna Gromada" w Gołębiewku Nowym, Gołębiewek Nowy 54, 99-300 Kutno</t>
  </si>
  <si>
    <t>klub dziecięcy</t>
  </si>
  <si>
    <t>Gmina Kutno</t>
  </si>
  <si>
    <t>10</t>
  </si>
  <si>
    <t>Żłobek Gminny w Łasku              ul. Narutowicza 11A,              98-100 Łask</t>
  </si>
  <si>
    <t>Gmina Łask</t>
  </si>
  <si>
    <t>Żłobek Miejski w Łęczycy, ul. Belwederska 23,                      99-100 Łęczyca</t>
  </si>
  <si>
    <t>Miasto Łęczyca</t>
  </si>
  <si>
    <t>Żłobek Miejski w Koluszkach,     ul. Staszica 36,                         95-040 Koluszki</t>
  </si>
  <si>
    <t>Gmina Koluszki</t>
  </si>
  <si>
    <r>
      <rPr>
        <sz val="10"/>
        <rFont val="Arial"/>
        <family val="2"/>
      </rPr>
      <t xml:space="preserve">Żłobek Gminny w Guzewie,    Guzew, ul .Edukacyjna 8,       </t>
    </r>
    <r>
      <rPr>
        <sz val="10"/>
        <rFont val="Arial"/>
        <family val="2"/>
      </rPr>
      <t>95-030 Rzgów,</t>
    </r>
  </si>
  <si>
    <t>Gmina Rzgów</t>
  </si>
  <si>
    <t>Klub Dziecięcy "MALUCH" w Białaczowie, ul. Szkolna 36; 26-307 Białaczów</t>
  </si>
  <si>
    <t>Gmina Białaczów</t>
  </si>
  <si>
    <t>Żłobek im. Kubusia Puchatka w Działoszynie,                             ul. Marii Konopnickiej  3,        98-355 Działoszyn</t>
  </si>
  <si>
    <t xml:space="preserve">żłobek </t>
  </si>
  <si>
    <t>Miasto i Gmina Działoszyn</t>
  </si>
  <si>
    <t>Klub Dziecięcy w Kiełczygłowie ul. Tysiąclecia 27,                    98-358 Kiełczygłów</t>
  </si>
  <si>
    <t>Gmina Kiełczygłów</t>
  </si>
  <si>
    <t>Klub Malucha w Czarnocinie      ul. Główna 134,                       97-318 Czarnocin</t>
  </si>
  <si>
    <t>Gmina Czarnocin</t>
  </si>
  <si>
    <t>Żłobek Samorządowy,             ul. Górna 15,                              97-330 Sulejów</t>
  </si>
  <si>
    <t>Gmina Sulejów</t>
  </si>
  <si>
    <t xml:space="preserve">Żłobek Miejski z Oddziałami Integracyjnymi :TUPTUŚ",        ul. Murarska 1,                         96-200 Rawa Mazowiecka </t>
  </si>
  <si>
    <t>Miasto Rawa Mazowiecka</t>
  </si>
  <si>
    <t>Gminny Żłobek w Głuchowie, Plac Uniwersytecki 5,             96-130 Głuchów</t>
  </si>
  <si>
    <t>Gmina Głuchów</t>
  </si>
  <si>
    <t>Gminny Żłobek "Misiowa Polana" w Rokicinach, Rokiciny – Kolonia,                   ul. Lipowa 1,  97 - 221 Rokiciny</t>
  </si>
  <si>
    <t>Gmina Rokiciny</t>
  </si>
  <si>
    <r>
      <rPr>
        <sz val="10"/>
        <rFont val="Arial"/>
        <family val="2"/>
      </rPr>
      <t xml:space="preserve">Żłobek w Osjakowie,                </t>
    </r>
    <r>
      <rPr>
        <sz val="10"/>
        <rFont val="Arial"/>
        <family val="2"/>
      </rPr>
      <t xml:space="preserve">ul. Kościena 7,                          </t>
    </r>
    <r>
      <rPr>
        <sz val="10"/>
        <rFont val="Arial"/>
        <family val="2"/>
      </rPr>
      <t xml:space="preserve">98 - 320 Osjaków, </t>
    </r>
  </si>
  <si>
    <t>Gmina Osjaków</t>
  </si>
  <si>
    <t>Miejski Żłobek w Wieluniu, ul. Porzeczkowa 8, 98-300 Wieluń</t>
  </si>
  <si>
    <t>Wieluń</t>
  </si>
  <si>
    <t>Żłobek Miejski w Wieruszowie, ul. Bursztynowa 1,                   98-400 Wieruszów</t>
  </si>
  <si>
    <t>Gmina Wieruszów</t>
  </si>
  <si>
    <r>
      <rPr>
        <sz val="10"/>
        <rFont val="Arial"/>
        <family val="2"/>
      </rPr>
      <t xml:space="preserve">Miejski Żłobek w Głownie
ul. Kościuszki 11/13,               </t>
    </r>
    <r>
      <rPr>
        <sz val="10"/>
        <rFont val="Arial"/>
        <family val="2"/>
      </rPr>
      <t>95-015 Głowno</t>
    </r>
  </si>
  <si>
    <t>Gmina Miasta Głowno</t>
  </si>
  <si>
    <t>Żłobek Samorządowy Nr 2,    ul. Zgierska 15a,                            95-035 Ozorków</t>
  </si>
  <si>
    <t>Gmina Miasto Ozorków</t>
  </si>
  <si>
    <t>Żłobek Miejski Maluch w Brzezinach,                                ul. Fredry 2a, 95-060 Brzeziny</t>
  </si>
  <si>
    <t>Miasto Brzeziny</t>
  </si>
  <si>
    <r>
      <rPr>
        <sz val="10"/>
        <rFont val="Arial"/>
        <family val="2"/>
      </rPr>
      <t xml:space="preserve">Miejski Zespół Żłobków w Łodzi-Żłobek nr 6,                      ul. Elsnera 12,                         </t>
    </r>
    <r>
      <rPr>
        <sz val="10"/>
        <rFont val="Arial"/>
        <family val="2"/>
      </rPr>
      <t xml:space="preserve"> 92-504 Łódź, </t>
    </r>
  </si>
  <si>
    <t>Miasto Łódź</t>
  </si>
  <si>
    <r>
      <rPr>
        <sz val="10"/>
        <rFont val="Arial"/>
        <family val="2"/>
      </rPr>
      <t xml:space="preserve">Miejski Zespół Żłobków w Łodzi-Żłobek nr 18,                       Al. Harcerzy Zatorowców 4, </t>
    </r>
    <r>
      <rPr>
        <sz val="10"/>
        <rFont val="Arial"/>
        <family val="2"/>
      </rPr>
      <t xml:space="preserve"> 91-144 Łódź,                          </t>
    </r>
  </si>
  <si>
    <r>
      <rPr>
        <sz val="10"/>
        <rFont val="Arial"/>
        <family val="2"/>
      </rPr>
      <t xml:space="preserve">Miejski Zespół Żłobków w Łodzi-Żłobek nr 27,                   ul. Franciszkańska 167/171, </t>
    </r>
    <r>
      <rPr>
        <sz val="10"/>
        <rFont val="Arial"/>
        <family val="2"/>
      </rPr>
      <t xml:space="preserve">91-852 Łódź,               </t>
    </r>
  </si>
  <si>
    <r>
      <rPr>
        <sz val="10"/>
        <rFont val="Arial"/>
        <family val="2"/>
      </rPr>
      <t xml:space="preserve">Miejski Zespół Żłobków w Łodzi-Żłobek nr 28,                       Al. Kard. S. Wyszyńskiego 102, </t>
    </r>
    <r>
      <rPr>
        <sz val="10"/>
        <rFont val="Arial"/>
        <family val="2"/>
      </rPr>
      <t>94-050 Łódź,</t>
    </r>
  </si>
  <si>
    <r>
      <rPr>
        <sz val="10"/>
        <rFont val="Arial"/>
        <family val="2"/>
      </rPr>
      <t xml:space="preserve">Miejski Zespół Żłobków w Łodzi-Żłobek nr 32 ,                      ul. Jugosłowiańska 6,             </t>
    </r>
    <r>
      <rPr>
        <sz val="10"/>
        <rFont val="Arial"/>
        <family val="2"/>
      </rPr>
      <t xml:space="preserve"> 92-720 Łódź, </t>
    </r>
  </si>
  <si>
    <r>
      <rPr>
        <sz val="10"/>
        <rFont val="Arial"/>
        <family val="2"/>
      </rPr>
      <t xml:space="preserve">Miejski Zespół Żłobków w Łodzi-Żłobek nr 9,                        ul. Kmicica 5, </t>
    </r>
    <r>
      <rPr>
        <sz val="10"/>
        <rFont val="Arial"/>
        <family val="2"/>
      </rPr>
      <t xml:space="preserve">92-433 Łódź,   </t>
    </r>
  </si>
  <si>
    <t>Miejski Żłobek Dzienny,               ul. Belzacka 97E,                           97-300 Piotrków Trybunalski</t>
  </si>
  <si>
    <t xml:space="preserve">Miasto Piotrków Trybunalski </t>
  </si>
  <si>
    <r>
      <rPr>
        <sz val="10"/>
        <rFont val="Arial"/>
        <family val="2"/>
      </rPr>
      <t xml:space="preserve">Żłobek Miejski z Oddziałami Integracyjnymi ISKIERKA
ul. Rawska 58,                         </t>
    </r>
    <r>
      <rPr>
        <sz val="10"/>
        <rFont val="Arial"/>
        <family val="2"/>
      </rPr>
      <t>96-100 Skierniewice</t>
    </r>
  </si>
  <si>
    <t>Miasto Skierniewice</t>
  </si>
  <si>
    <r>
      <rPr>
        <sz val="10"/>
        <rFont val="Arial"/>
        <family val="2"/>
      </rPr>
      <t>Filia Żłobka Miejskiego z Oddziałami Integracyjnymi ISKIERKA                                       ul. Pomologiczna 6,</t>
    </r>
    <r>
      <rPr>
        <sz val="10"/>
        <rFont val="Arial"/>
        <family val="2"/>
      </rPr>
      <t xml:space="preserve">                96-100 Skierniewice</t>
    </r>
  </si>
  <si>
    <t>LUBELSKIE</t>
  </si>
  <si>
    <t>1.</t>
  </si>
  <si>
    <t>Żłobek Miejski w Międzyrzecu Podlaskim, ul. Przedszkolna 2A, 21-560 Międzyrzec Podlaski</t>
  </si>
  <si>
    <t>Międzyrzec Podlaski</t>
  </si>
  <si>
    <t>1</t>
  </si>
  <si>
    <t>2.</t>
  </si>
  <si>
    <t>Żłobek Miejski Skarbiec Skrzata, ul. Janowska 22, 21-500 Biała Podlaska</t>
  </si>
  <si>
    <t>Biała Podlaska</t>
  </si>
  <si>
    <t>3.</t>
  </si>
  <si>
    <t>Żłobek Miejski Akademia Małego Odkrywcy, ul. Leszczynowa 16, 21-500 Biała Podlaska</t>
  </si>
  <si>
    <t>4.</t>
  </si>
  <si>
    <t>Klub Malucha, ul. Warszawska 19, 21-580 Wisznice</t>
  </si>
  <si>
    <t>Wisznice</t>
  </si>
  <si>
    <t>18</t>
  </si>
  <si>
    <t>2</t>
  </si>
  <si>
    <t>5.</t>
  </si>
  <si>
    <t>Żłobek Miejski, ul. Stanisława Augusta Poniatowskiego 48, 22-300 Krasnystaw</t>
  </si>
  <si>
    <t>Krasnystaw</t>
  </si>
  <si>
    <t>6.</t>
  </si>
  <si>
    <t>Żłobek Samorządowy "Akademia Malucha" w Jastkowie, Panieńszczyzna, ul. Szkolna 3, 21-002 Jastków</t>
  </si>
  <si>
    <t>Jastków</t>
  </si>
  <si>
    <t>7.</t>
  </si>
  <si>
    <t>Żłobek Gminny "Bajkowa Kraina" w Niemcach, ul. Lubelska 182, 21-025 Niemce</t>
  </si>
  <si>
    <t>Niemce</t>
  </si>
  <si>
    <t>11</t>
  </si>
  <si>
    <t>8.</t>
  </si>
  <si>
    <t>Żłobek Gminny Maluszek, Kolonia Pliszczyn 184, 20-258 Lublin</t>
  </si>
  <si>
    <t>Wólka</t>
  </si>
  <si>
    <t>14</t>
  </si>
  <si>
    <t>9.</t>
  </si>
  <si>
    <t>Żłobek Samorządowy w Cycowie, ul. Chełmska 44, 21-070 Cyców</t>
  </si>
  <si>
    <t>Cyców</t>
  </si>
  <si>
    <t>10.</t>
  </si>
  <si>
    <t>Żłobek Bajkowa Przystań, Jaszczów 24, 21-020 Milejów</t>
  </si>
  <si>
    <t>Milejów</t>
  </si>
  <si>
    <t>11.</t>
  </si>
  <si>
    <t>Żłobek Samorządowy "Bajkolandia" w Wesołówce, Wesołówka 45, 21-013 Puchaczów</t>
  </si>
  <si>
    <t>Puchaczów</t>
  </si>
  <si>
    <t>12.</t>
  </si>
  <si>
    <t>Żłobek Miejski nr 1 w Łukowie, ul. Józefa Piłsudskiego 18, 21-400 Łuków</t>
  </si>
  <si>
    <t>Łuków</t>
  </si>
  <si>
    <t>13.</t>
  </si>
  <si>
    <t>Samorządowy Żłobek w Adamowie, ul. Ks. Szymona Grzymały 2, 21-412 Adamów</t>
  </si>
  <si>
    <t>Adamów</t>
  </si>
  <si>
    <t>14.</t>
  </si>
  <si>
    <t>Samorządowy Żłobek w Krzywdzie, ul. Osiedlowa 5, 21-470 Krzywda</t>
  </si>
  <si>
    <t>Krzywda</t>
  </si>
  <si>
    <t>15.</t>
  </si>
  <si>
    <t>Żłobek Gminny MALUSZEK, Wesołówka 9, 21-421 Tuchowicz</t>
  </si>
  <si>
    <t>Stanin</t>
  </si>
  <si>
    <t>16.</t>
  </si>
  <si>
    <t>Żłobek Gminny "PUCHATEK" w Wojcieszkowie, ul. Parkowa 1, 21-411 Wojcieszków</t>
  </si>
  <si>
    <t>Wojcieszków</t>
  </si>
  <si>
    <t>17.</t>
  </si>
  <si>
    <t>Żłobek w Karczmiskach, Karczmiska Pierwsze, ul. Opolska 18, 24-310 Karczmiska</t>
  </si>
  <si>
    <t>Karczmiska</t>
  </si>
  <si>
    <t>12</t>
  </si>
  <si>
    <t>18.</t>
  </si>
  <si>
    <t>Żłobek Miejski w Opolu Lubelskim, ul. Szkolna 5, 24-300 Opole Lubelskie</t>
  </si>
  <si>
    <t>Opole Lubelskie</t>
  </si>
  <si>
    <t>3</t>
  </si>
  <si>
    <t>19.</t>
  </si>
  <si>
    <t>Żłobek Miejski w Poniatowej, ul. Szkolna 8A, 24-320 Poniatowa</t>
  </si>
  <si>
    <t>Poniatowa</t>
  </si>
  <si>
    <t>20.</t>
  </si>
  <si>
    <t>Żłobek Miejski z Oddziałami Żłobkowymi, ul. Juliusza Słowackiego 5A, 24-100 Puławy</t>
  </si>
  <si>
    <t>Puławy</t>
  </si>
  <si>
    <t>21.</t>
  </si>
  <si>
    <t>Żłobek Gminny w Ulanie-Majoracie, Ulan-Majorat 53A, 21-307 Ulan-Majorat</t>
  </si>
  <si>
    <t>Ulan-Majorat</t>
  </si>
  <si>
    <t>15</t>
  </si>
  <si>
    <t>22.</t>
  </si>
  <si>
    <t>Żłobek Miejski w Rykach, ul. Jana Kochanowskiego 21, 08-500 Ryki</t>
  </si>
  <si>
    <t>Ryki</t>
  </si>
  <si>
    <t>16</t>
  </si>
  <si>
    <t>4</t>
  </si>
  <si>
    <t>23.</t>
  </si>
  <si>
    <t>Żłobek Miejski w Świdniku, ul. Bartłomieja Kopera, 21-040 Świdnik</t>
  </si>
  <si>
    <t>Świdnik</t>
  </si>
  <si>
    <t>17</t>
  </si>
  <si>
    <t>24.</t>
  </si>
  <si>
    <t>Miejski Zespół Żłobków w Lublinie, Żłobek nr 2, ul. Stefana Okrzei 11, 20-128 Lublin</t>
  </si>
  <si>
    <t>Lublin</t>
  </si>
  <si>
    <t>63</t>
  </si>
  <si>
    <t>25.</t>
  </si>
  <si>
    <t>Miejski Zespół Żłobków w Lublinie, Żłobek nr 3, ul. Wolska 5, 20-411 Lublin</t>
  </si>
  <si>
    <t>26.</t>
  </si>
  <si>
    <t>Miejski Zespół Żłobków w Lublinie, Żłobek nr 5, ul. Sowia 4, 20-323 Lublin</t>
  </si>
  <si>
    <t>27.</t>
  </si>
  <si>
    <t>Miejski Zespół Żłobków w Lublinie, Żłobek nr 6, ul. Zbigniewa Herberta 12, 20-468 Lublin</t>
  </si>
  <si>
    <t>28.</t>
  </si>
  <si>
    <t>Miejski Zespół Żłobków w Lublinie, Żłobek nr 7, ul. Braci Wieniawskich 10, 20-844 Lublin</t>
  </si>
  <si>
    <t>29.</t>
  </si>
  <si>
    <t>Miejski Zespół Żłobków w Lublinie, Żłobek nr 8, ul. Nałkowskich 102, 20-470 Lublin</t>
  </si>
  <si>
    <t>30.</t>
  </si>
  <si>
    <t>Miejski Zespół Żłobków w Lublinie, Żłobek nr 9, ul. Aleksandra Zelwerowicza 2, 20-875 Lublin</t>
  </si>
  <si>
    <t>31.</t>
  </si>
  <si>
    <t>Żłobek Miejski, ul. Kamienna 4, 22-400 Zamość</t>
  </si>
  <si>
    <t>Zamość</t>
  </si>
  <si>
    <t>64</t>
  </si>
  <si>
    <t>Żłobek Publiczny w Bielawie, ul. Generała Grota-Roweckiego 7, 58-260 Bielawa</t>
  </si>
  <si>
    <t>Bielawa</t>
  </si>
  <si>
    <t>Żłłobek Publiczny w Bielawie, ul. Wolności 39, 58-260 Bielawa</t>
  </si>
  <si>
    <t>Żłobek Miejski nr 1 w Pieszycach, ul. Piotra Własta 17, 58-250 Pieszyce</t>
  </si>
  <si>
    <t>Pieszyce</t>
  </si>
  <si>
    <t>Żłobek Miejski nr 2 w Głogowie, ul. Herkulesa 4, 67-200 Głogów</t>
  </si>
  <si>
    <t>Głogów</t>
  </si>
  <si>
    <t>Miejski Żłobek Integracyjny "Dom nad Strumykiem" w Głogowie, ul. Strumykowa 3, 67-200 Głogów</t>
  </si>
  <si>
    <t>Klub Dziecięcy w Zespole Żłobek i Klub Dziecięcy w Górze, ul. Piastów 34, 56-200 Góra</t>
  </si>
  <si>
    <t>Góra</t>
  </si>
  <si>
    <t>Żłobek w Zespole Żłobek i Klub Dziecięcy w Górze, ul. Piastów 34, 56-200 Góra</t>
  </si>
  <si>
    <t>Żłobek w Męcince, Męcinka 10B, 59-424 Męcinka</t>
  </si>
  <si>
    <t xml:space="preserve"> Męcinka</t>
  </si>
  <si>
    <t>Żłobek Gminny w Postolicach, Postolice 20A, 59-430 Wądroże Wielkie</t>
  </si>
  <si>
    <t>Wądroże Wielkie</t>
  </si>
  <si>
    <t>Samorządowy  Integracyjny Żłobek "Magiczny świat Maluchów" Osiedle Huty 1, 58-580 Szklarska Poręba</t>
  </si>
  <si>
    <t xml:space="preserve"> Szklarska Poręba</t>
  </si>
  <si>
    <t>Żłobek Miejski w Kamiennej Górze, ul. Spacerowa 10, 58-400 Kamienna Góra</t>
  </si>
  <si>
    <t>Gmina Miejska Kamienna Góra</t>
  </si>
  <si>
    <t>Żłobek nr 1 w Kłodzku, ul. Grunwaldzka 4, 57-300 Kłodzko</t>
  </si>
  <si>
    <t>Gmina Miejska Kłodzko</t>
  </si>
  <si>
    <t>Żłobek nr 2 w Kłodzku, ul. Bohaterów Getta 3, 57-300 Kłodzko</t>
  </si>
  <si>
    <t>Żłobek Miejski nr 1 w Nowej Rudzie, ul. Kłodzka 7, 57-402 Nowa Ruda</t>
  </si>
  <si>
    <t>Gmnia Miejska  Nowa Ruda</t>
  </si>
  <si>
    <t>Żłobek Gminny w Jaszkowej Dolnej, 57-312 Jaszkowa Dolna 37</t>
  </si>
  <si>
    <t>Kłodzko</t>
  </si>
  <si>
    <t>Żłobek Gminny w Ołdrzychowicach Kłodzkich, 57-360 Ołdrzychowice Kłodzkie, ul. Osiedlowa 7</t>
  </si>
  <si>
    <t>Samorządowy Żłobek w Międzylesiu, ul. Bolesława Chrobrego 2, 57-530 Międzylesie</t>
  </si>
  <si>
    <t xml:space="preserve"> Międzylesie</t>
  </si>
  <si>
    <t>Żłobek Publiczny "Baśniowe Wzgórze", ul. Stefana Batorego 1, 57-450 Ludwikowice Kłodzkie</t>
  </si>
  <si>
    <t xml:space="preserve"> Nowa Ruda</t>
  </si>
  <si>
    <t>Żłobek Gminny MALUCH w Radkowie, ul. Bolesława Chrobrego 12-14, 57-420 Radków</t>
  </si>
  <si>
    <t xml:space="preserve"> Radków</t>
  </si>
  <si>
    <t>Żłobek Gminny MALUCH w Ścinawce Średniej, ul. Kosciuszki 14, 57-410 Ścinawka Średnia</t>
  </si>
  <si>
    <t>Żłobek Miejski w  Stroniu Śląskim, ul. Nadbrzeżna 30, 57-550 Stronie Śląskie</t>
  </si>
  <si>
    <t>Stronie Śląskie</t>
  </si>
  <si>
    <t>13</t>
  </si>
  <si>
    <t>Żłobek Publiczny w Szczytnej, ul. Wolności 80, 57-330 Szczytna</t>
  </si>
  <si>
    <t xml:space="preserve"> Szczytna</t>
  </si>
  <si>
    <t>Żłobek Miejski w Chojnowie, ul. Władysława Sikorskiego 20, 59-225 Chojnów</t>
  </si>
  <si>
    <t>Gmina Miejska Chojnów</t>
  </si>
  <si>
    <t>Żłobek Gminny "Tęczowa Kraina", ul. Zofii Kossak -Szczuckiej 3, 59-241 Legnickie Pole</t>
  </si>
  <si>
    <t>Legnickie Pole</t>
  </si>
  <si>
    <t>Żłobek Miejski w Leśnej, ul. E.Orzeszkowej 42, 59-820 LEŚNA</t>
  </si>
  <si>
    <t>Leśna</t>
  </si>
  <si>
    <t>Żłobek Gminny w Rudnej, ul. Piaskowa 5a, 59-305 Rudna</t>
  </si>
  <si>
    <t>Rudna</t>
  </si>
  <si>
    <t>Żłobek Miejski "Bajkowa Kraina", ul. Floriańska 23, 59-620 Gryfów Śląski</t>
  </si>
  <si>
    <t xml:space="preserve"> Gryfów Śląski</t>
  </si>
  <si>
    <t>Żłobek gminny "Wojtusiowa kraina" w Wojciechowie, Wojciechów 35, 59-623 Lubomierz</t>
  </si>
  <si>
    <t xml:space="preserve"> Lubomierz</t>
  </si>
  <si>
    <t>Żłobek Publiczny w Miliczu, ul. Grunwaldzka 1, 56-300 Milicz</t>
  </si>
  <si>
    <t>Milicz</t>
  </si>
  <si>
    <t>Klub Malucha w gminie Domaniów, Domaniów 78, 55-216 Domaniów</t>
  </si>
  <si>
    <t>Domaniów</t>
  </si>
  <si>
    <t>Żłobek Gminny "PROMYCZEK" w Grębocicach, ul. Szkolna 2, 59-150 Grębocice</t>
  </si>
  <si>
    <t xml:space="preserve"> Grębocice</t>
  </si>
  <si>
    <t>Żłobek Miejski nr 1 KRASNAL ul. Spółdzielcza 3, 59-101 Polkowice</t>
  </si>
  <si>
    <t>Polkowice</t>
  </si>
  <si>
    <t>Żłobek Gminny "Wesołe Skrzaty", ul. Wrocławska 10a, 55-311 Kostomłoty</t>
  </si>
  <si>
    <t>Kostomłoty</t>
  </si>
  <si>
    <t>Żłobek Publiczny "Szczęśliwe Misie" ul. Klonowa 3, 55-320 Malczyce</t>
  </si>
  <si>
    <t>Malczyce</t>
  </si>
  <si>
    <t>Żłobek Publiczny w Pisarzowicach, ul. Szkolna 3b, 55-330 Mięknia</t>
  </si>
  <si>
    <t xml:space="preserve"> Mięknia</t>
  </si>
  <si>
    <t>Żłobek Publiczny w Środzie Śląskiej, ul. Zaciszna 1, 55-300 Środa Śląska</t>
  </si>
  <si>
    <t xml:space="preserve"> Środa Śląska</t>
  </si>
  <si>
    <t>Żłobek Publiczny w Szczepanowie, ul. Średzka 19A, Szczepanów, 55-300 Środa Śląska</t>
  </si>
  <si>
    <t>Środa Śląska</t>
  </si>
  <si>
    <t>Klub Dziecięcy "Wesołe Elfy" w Ujeździe Górnym, Ujazd Górny  27, 55-340 Udanin</t>
  </si>
  <si>
    <t>Udanin</t>
  </si>
  <si>
    <t>Żłobek Miejski nr 1, ul. K. Słobódzkiego 26, 58-100 Świdnica</t>
  </si>
  <si>
    <t xml:space="preserve"> Miasto Świdnica</t>
  </si>
  <si>
    <t>19</t>
  </si>
  <si>
    <t>Żłobek Miejski nr 2, ul. Galla Anonima 5, 58-100 Świdnica</t>
  </si>
  <si>
    <t>Żłobek Gminny w Jaworzynie Śląskiej, ul. Westerplatte 18, 58-140 Jaworzyna Śląska</t>
  </si>
  <si>
    <t xml:space="preserve"> Jaworzyna Śląska</t>
  </si>
  <si>
    <t>Klub Malucha w Wirach, 58-124 Marcinowice, Wiry 61</t>
  </si>
  <si>
    <t>Marcinowice</t>
  </si>
  <si>
    <t>Integracyjny Żłobek Miejski Pod Grzybkiem w Obornikach Śląskich, ul. Kasztanowa 2, 55-120 Oborniki Śląskie</t>
  </si>
  <si>
    <t xml:space="preserve"> Oborniki Śląskie</t>
  </si>
  <si>
    <t>20</t>
  </si>
  <si>
    <t>Gminny Żłobek im. Krasnala Habały w Trzebnicy, ul. 3-go Maja, 55-100 Trzebnica</t>
  </si>
  <si>
    <t>Trzebnica</t>
  </si>
  <si>
    <t>GmInny Żłobek w Żmigrodzie, ul. Poznańska 8, 55-140 Żmigród</t>
  </si>
  <si>
    <t>Żmigród</t>
  </si>
  <si>
    <t>Żłobek Miejski nr 1 ul. Waryńskiego 10, 58-370 Boguszów-Gorce</t>
  </si>
  <si>
    <t>Boguszów-Gorce</t>
  </si>
  <si>
    <t>21</t>
  </si>
  <si>
    <t>Żłobek Gminny, ul. Grunwaldzka 37, 58-340 Głuszyca</t>
  </si>
  <si>
    <t>Głuszyca</t>
  </si>
  <si>
    <t>Publiczny Żłobek w Wińsku, ul. Nowa 2, 56-160 Wińsko</t>
  </si>
  <si>
    <t>Wińsko</t>
  </si>
  <si>
    <t>22</t>
  </si>
  <si>
    <t>Publiczny Żłobek w Wińsku z filią przy ul. Szkolnej 4 , ul. Szkolna 4, 56-160 Wińsko</t>
  </si>
  <si>
    <t>Publiczny Żłobek w Wińsku z filią w Iwnie, Iwno 6, 56-160 Wińsko</t>
  </si>
  <si>
    <t>Gminny Żłobek w Długołęce, ul. Szkolna 40, 55-095 Mirków</t>
  </si>
  <si>
    <t>Długołęka</t>
  </si>
  <si>
    <t>23</t>
  </si>
  <si>
    <t>Żłobek Gminny SKRZAT, 55-080 Kąty Wrocławskie, ul. Sybiraków 36</t>
  </si>
  <si>
    <t>Kąty Wrocławskie</t>
  </si>
  <si>
    <t>Samorządowy Żłobek w Siechnicach, ul. Mickiewicza 16, 55-011 Siechnice</t>
  </si>
  <si>
    <t>Siechnice</t>
  </si>
  <si>
    <t>Żłobek Gminny w Ciepłowodach, ul. Szkolna 2, 57-211 Ciepłowody</t>
  </si>
  <si>
    <t>Ciepłowody</t>
  </si>
  <si>
    <t>24</t>
  </si>
  <si>
    <t>Żłobek Publiczny w Ząbkowicach Śląskich, ul. Krzywa 4, 57-200 Ząbkowice Śląskie</t>
  </si>
  <si>
    <t>Ząbkowice Śląskie</t>
  </si>
  <si>
    <t>Żłobek miejski w Ziębicach, ul. Klasztorna 6, 57-220 Ziębice</t>
  </si>
  <si>
    <t>Ziębice</t>
  </si>
  <si>
    <t>Integracyjny Żłobek Publiczny nr 1 w Bogatyni, ul. Chopina 12,59-920 Bogatynia</t>
  </si>
  <si>
    <t>Bogatynia</t>
  </si>
  <si>
    <t>25</t>
  </si>
  <si>
    <t>Żłobek Miejski w Złotoryi, ul. Letnia 7, 59-500 Złotoryja</t>
  </si>
  <si>
    <t>Złotoryja</t>
  </si>
  <si>
    <t>26</t>
  </si>
  <si>
    <t>Żłobek Miejski, ul. Różyckiego 21, 58-500 Jelenia Góra</t>
  </si>
  <si>
    <t>Miasto Jelenia Góra</t>
  </si>
  <si>
    <t>61</t>
  </si>
  <si>
    <t>Miejski Żłobek nr 3, ul. Anielewicza 10 Filia ul. Krzemieniecka 1, 59-220 LEGNICA</t>
  </si>
  <si>
    <t xml:space="preserve"> Legnica</t>
  </si>
  <si>
    <t>62</t>
  </si>
  <si>
    <t>Wrocławski Zespół Żłobków - Żłobek nr 5 Filia, UL. K.i M. Barskich 45 we Wrocławiu</t>
  </si>
  <si>
    <t>Wrocław</t>
  </si>
  <si>
    <t>Wrocławski Zespół Żłobków - Żłobek nr 14 ul. Mulicka 4c we Wrocławiu</t>
  </si>
  <si>
    <t>Integracyjny Żłobek Samorządowy nr 2 przy Zespole Żłobków Samorządowych nr 2, ul. Kasztelańska 7, 58-316 Wałbrzych</t>
  </si>
  <si>
    <t>Wałbrzych</t>
  </si>
  <si>
    <t>65</t>
  </si>
  <si>
    <t>Żłobek Samorządowy nr 3, ul. Niepodległości 15, 58-303 Wałbrzych</t>
  </si>
  <si>
    <t>Żłobek Samorządowy nr 4 przy Zespole Żłobków Samorządowych nr 3, ul. Giserska 7, 58-302 Wałbrzych</t>
  </si>
  <si>
    <t>Żłobek Samorządowy nr 6 przy Zespole Żłobków Samorządowych nr 3, ul. Hetmańska 5, 58-316 Wałbrzych</t>
  </si>
  <si>
    <t>Żłobek Samorządowy nr 7 w Wałbrzychu, ul. Truskawiecka 21, 58-301 Wałbrzych</t>
  </si>
  <si>
    <t>Żłobek, Odolion ul. Młodzieżowa 5,  87-700 Aleksandrów Kujawski</t>
  </si>
  <si>
    <t>Amina Aleksandrów Kujawski, ul. Słowackiego 12, 87-700 Aleksandrów Kujawski</t>
  </si>
  <si>
    <t>Klub Dziecięcy w Zgniłobłotach, Zgniłobłoty 53, 87-327 Bobrowo</t>
  </si>
  <si>
    <t>Gmina Bobrowo, Bobrowo 27, 87-327 Bobrowo</t>
  </si>
  <si>
    <t>Samorządowy Żłobek "Brzozowy gaik" w Brzoziu, 87-313 Brzozie 51C</t>
  </si>
  <si>
    <t>Gmina Brzozie, Brzozie 50, 87-313 Brzozie</t>
  </si>
  <si>
    <t>Samorządowy Żłobek "Brzozowy gaik" w Brzoziu filia Jajkowo, 87-313 Brzozie, Jajkowo 11B</t>
  </si>
  <si>
    <t>Gminny Żłobek Integracyjny "U Misia" w Łochowie, siedziba główna, ul. Okopowa 10, 86-065 Łochowo</t>
  </si>
  <si>
    <t>Gmina Białe Błota, ul. Szubińska 7, 86-005 Białe Błota</t>
  </si>
  <si>
    <t>Gminny Żłobek Integracyjny "U Misia" w Łochowie, filia w Zielonce, ul. Jaworowa 2, 86-005 Zielonka</t>
  </si>
  <si>
    <t>Żłobek Gminny "Karina Bobasa", ul. Długa 33, 86-022 Dobrcz</t>
  </si>
  <si>
    <t>Gmina Dobrcz, ul. Długa 50, 86-022 Dobrcz</t>
  </si>
  <si>
    <t>Żłobek Samorządowy w Koronowie, ul. Paderewskiego 3, 86-010 Koronowo</t>
  </si>
  <si>
    <t>Gmina Koronowo, Plac Zwycięstwa 1, 86-010 Koronowo</t>
  </si>
  <si>
    <t>Żłobek Samorządowy we Wtelnie, ul. Bydgoska 17, 86-011 Wtelno</t>
  </si>
  <si>
    <t>Żłobek w Nicwałdzie, Nicwałd 60, 86-330 Mełno</t>
  </si>
  <si>
    <t>Gmina Gruta, Gruta 244, 86-330 Mełno</t>
  </si>
  <si>
    <t>Klub Dziecięcy w Radzyniu Chełmińskim, ul. Sady 14, 87-220 Radzyń Chełmiński</t>
  </si>
  <si>
    <t>Gmina Radzyń Chełmiński, ul. Pl.Tow. Jaszczurczego 9, 87-220 Radzyń Chełmiński</t>
  </si>
  <si>
    <t>Żłobek w Mogilnie, ul. Konopnickiej 15c, 88-300 Mogilno</t>
  </si>
  <si>
    <t>Gmina Mogilno, ul. Narutowicza 1, 88-300 Mogilno</t>
  </si>
  <si>
    <t>Klub Dzieięcy "Nasz Maluszek", Morzyce 27, 88-231 Bytoń</t>
  </si>
  <si>
    <t>Gmina Bytoń, Bytoń 72, 88-231 Bytoń</t>
  </si>
  <si>
    <t>Żłobek w Piotrkowie Kujawskim, ul. Poznańska 21A, 88-230 Piotrków Kujawski</t>
  </si>
  <si>
    <t>Gmina Piotrków Kujawski, ul. Kościelna 1, 88-230 Piotrków Kujawski</t>
  </si>
  <si>
    <t>Żłobek w Centrum Małego Dziecka i Rodziny, ul. Młyńska 33, 89-400 Sępólno Krajeńskie</t>
  </si>
  <si>
    <t>Gmina Sępólno Krajeńskie, ul. T. Kościuszki 11, 89-400 Sępólno Krajeńskie</t>
  </si>
  <si>
    <t>Klub Dziecięcy w Centrum Małego Dziecka i Rodziny, ul. Młyńska 33, 89-400 Sępólno Krajeńskie</t>
  </si>
  <si>
    <t>Dzienny Opiekun - Monika Bzdok, ul. Baczyńskiego 2, 89-400 Sępólno Krajeńskie</t>
  </si>
  <si>
    <t>dzienny opiekun</t>
  </si>
  <si>
    <t>Dzienny Opiekun - Magdalena Kędzierska, ul. Baczyńskiego 2, 89-400 Sępólno Krajeńskie</t>
  </si>
  <si>
    <t>Dzienny Opiekun - Malwina Pawlisz, Zalesie 36, 89-400 Sępólno Krajeńskie</t>
  </si>
  <si>
    <t>Dzienny Opiekun - Kimel Joanna, Zalesie 36, 89-400 Sępólno Krajeńskie</t>
  </si>
  <si>
    <t>Dzienny Opiekun - Weronika Grzeca, Zalesie 36, 89-400 Sępólno Krajeńskie</t>
  </si>
  <si>
    <t>Żłobek "Bajkowa Kraina" w Czernikowie, ul. Słowackiego 20, 87-640 Czernikowo</t>
  </si>
  <si>
    <t>Gmina Czernikowo, ul. Słowackiego 12, 87-640 Czernikowo</t>
  </si>
  <si>
    <t>Żłobek "MOTYLEK" w Gostycynie, ul. Sępoleńska 12C, 89-520 Gostycyn</t>
  </si>
  <si>
    <t>Gmina Gostycyn, ul. Bydgoska 8, 89-520 Gostycyn</t>
  </si>
  <si>
    <t>Klub Dziecięcy "Bajkowa Kraina", ul. Główna 19, 89-506 Kęsowo</t>
  </si>
  <si>
    <t>Gminja Kęsowo, ul. Głowna 11, 89-506 Kęsowo</t>
  </si>
  <si>
    <t>Żłobek "Bajkowa Kraina", 89-510 Bysław, ul. Wodna 8</t>
  </si>
  <si>
    <t>Gmina Lubiewo, ul. Hallera 9, 89-526 Lubiewo</t>
  </si>
  <si>
    <t>Gminny Klub Dziecięcy HAPPY KID, ul. Szkolna 6, 87-222 Książki</t>
  </si>
  <si>
    <t>Gmina Książki, ul. Bankowa 4, 87-222 Książki</t>
  </si>
  <si>
    <t>Żłobek "Pomponik" w Choceniu, ul. Sikorskiego 4, 87-850 Chocen</t>
  </si>
  <si>
    <t>Gmina Choceń, ul. Sikorskiego 12, 87-850 Choceń</t>
  </si>
  <si>
    <t>Żłobek Samorządowy w Chodczu, ul. Waryńksiego 16, 87-660 Chodecz</t>
  </si>
  <si>
    <t>Gmina Chodecz, ul. Kaliska 2, 87-860 Chodecz</t>
  </si>
  <si>
    <t>Żłobek Samorządowy "Dowrkowe Skrzaty" w Lubieniu Kujawskim, ul. 1 Maja 44a, 87-840 Lubień Kujawski</t>
  </si>
  <si>
    <t>Gmina Lubień Kujawski, ul. Wojska Polskiego 29, 87-840 Lubień Kujawski</t>
  </si>
  <si>
    <t>Żłobek "Pszczółka" w Barcinie, ul. Jakuba Wojciechowskiego 10A, 88-190 Barcin</t>
  </si>
  <si>
    <t>Gmina Barcin, ul. Altyrerzystów 9, 88-190 Barcin</t>
  </si>
  <si>
    <t>Żłobek Gminny w Żninie, ul. Jasna 5, 88-400 Żnin</t>
  </si>
  <si>
    <t>Gmina Żnin, ul. 700 lecia 39, 88-400 Żnin</t>
  </si>
  <si>
    <t>Żłobek nr 1, ul. Plac Poznański 9, 85-129 Bydgoszcz</t>
  </si>
  <si>
    <t>Miasto Bydgoszcz, ul. Jezuicka 1, 85-102 Bydgoszcz</t>
  </si>
  <si>
    <t>Żłobek nr 5, ul. Asmyka 7, 85-074 Bydgoszcz</t>
  </si>
  <si>
    <t>Żłobek nr 12, ul. Bohaterów Westerplatte 4a, 85-827 Bydgoszcz</t>
  </si>
  <si>
    <t>Żłobek nr 13, ul. Kasprzaka 5, 85-317 Bydgoszcz</t>
  </si>
  <si>
    <t>Żłobek nr 17, ul. Morska 4, 85-722 Bydgoszcz</t>
  </si>
  <si>
    <t>Żłobek nr 18, ul. Brzozowa 28, 85-154 Bydgoszcz</t>
  </si>
  <si>
    <t>Żłobek nr 20, ul. Emilii Gierczak 8, 85-791 Bydgoszcz</t>
  </si>
  <si>
    <t>Żłobek Integracyjny, ul. Stawowa 1c, 85-323 Bydgoszcz</t>
  </si>
  <si>
    <t>Miejski Zespół Żłobków żłobek, ul. Wieniecka 34a, 87-800 Włocławek</t>
  </si>
  <si>
    <t>Gmina Miasta Włocławek, ul. Zielony Rynek 11/13, 87-800 Włocławek</t>
  </si>
  <si>
    <t>LUBUSKIE</t>
  </si>
  <si>
    <t>Żłobek Miejski, ul. Fabryczna 6, 66-470 Kostrzyn nad Odrą</t>
  </si>
  <si>
    <t>Miasto Kostrzyn nad Odrą</t>
  </si>
  <si>
    <t>Klub Dziecięcy "Bajkowa Przystań nr 1", ul. Kręta 1a, 66-446 Deszczno</t>
  </si>
  <si>
    <t>Gmina Deszczno</t>
  </si>
  <si>
    <t>Klub Dziecięcy "Bajkowa Przystań nr 2", ul. Kręta 1a, 66-446 Deszczno</t>
  </si>
  <si>
    <t>Klub Dziecięcy "Bajkowa Przystań nr 3", ul. Kręta 1a, 66-446 Deszczno</t>
  </si>
  <si>
    <t>Żłobek "Radosny Maluszek", ul. Wiosny Ludów 4, 66-460 Witnica</t>
  </si>
  <si>
    <t>Gmina Witnica</t>
  </si>
  <si>
    <t>Żłobek Miejski w Gubinie, ul. Racławicka 2, 66-620 Gubin</t>
  </si>
  <si>
    <t>Gmina Gubin</t>
  </si>
  <si>
    <t>Żłobek Miejski w Krośnie Odrzańskim, ul. Piastów 6d, 66-600 Krosno Odrzańskie</t>
  </si>
  <si>
    <t>Gmina Krosno Odrzańskie</t>
  </si>
  <si>
    <t>Klub Dziecięcy "Maleństwa" w Krośnie Odrzańskim, 
ul. Srebrna Góra 2, 66-600 Krosno Odrzańskie</t>
  </si>
  <si>
    <t>Klub Dziecięcy w Międzyrzeczu, ul. Zachodnia 8, 66-300 Międzyrzecz</t>
  </si>
  <si>
    <t>Gmina Miedzyrzecz</t>
  </si>
  <si>
    <t>Klub dziecięcy nr 1 w Skwierzynie, ul. Mickiewicza 26, 66-440 Skwierzyna</t>
  </si>
  <si>
    <t>Gmina Skwierzyna</t>
  </si>
  <si>
    <t>Klub dziecięcy nr 2 w Skwierzynie, ul. Mickiewicza 26, 66-440 Skwierzyna</t>
  </si>
  <si>
    <t>Żłobek Miejski, ul. Matejki 30, 67-100 Nowa Sól</t>
  </si>
  <si>
    <t>Gmina Nowa Sól - Miasto</t>
  </si>
  <si>
    <t>Żłobek Publiczny "Baśniowa Kraina", ul. Rejta 10, 67-106 Otyń</t>
  </si>
  <si>
    <t>Gmina Otyń</t>
  </si>
  <si>
    <t>Żłobek Samorządowy w Rzepinie, ul. Elizy Orzeszkowej 37, 69-110 Rzepin</t>
  </si>
  <si>
    <t>Gmina Rzepin</t>
  </si>
  <si>
    <t>Żłobek Miejski w Dobiegniewie, ul. Mickiewicza 9, 
66-520 Dobiegniew</t>
  </si>
  <si>
    <t>Gmina Dobiegniew</t>
  </si>
  <si>
    <t>Żłobek Gminny w Drezdenku
ul. Mickiewicza 4A, 66-530 Drezdenko</t>
  </si>
  <si>
    <t>Gmina Drezdenko</t>
  </si>
  <si>
    <t>Klub Dziecięcy "Maluch", ul. Szeroka 4, 66-542 Zwierzyn</t>
  </si>
  <si>
    <t>Gmina Zwierzyn</t>
  </si>
  <si>
    <t>Żłobek Miejski w Czerwieńsku, ul. Bolesława Chrobrego 2a, 66-016 Czerwieńsk</t>
  </si>
  <si>
    <t>Gmina Czerwieńsk</t>
  </si>
  <si>
    <t>Klub Dziecięcy w Nowogrodzie Bobrzańskim, ul. Szkolna 6, 66-010 Nowogród Bobrzański</t>
  </si>
  <si>
    <t>Gmina Nowogród Bobrzański</t>
  </si>
  <si>
    <t>Żłobek "Stokrotkowo", ul. Nowa 27, 66-100 Sulechów</t>
  </si>
  <si>
    <t>Gmina Sulechów</t>
  </si>
  <si>
    <t>Żłobek "Elfiki" w Gościeszowicach,
Gościeszowice 82A, 67-312 Niegosławice</t>
  </si>
  <si>
    <t>Gmina Niegosławice</t>
  </si>
  <si>
    <t>Żłobek nr 1 w Lubsku, ul. Piastowska 27, 68-300 Lubsko</t>
  </si>
  <si>
    <t>Gmina Lubsko</t>
  </si>
  <si>
    <t>Żłobek Miejski nr 1, ul. Wróblewskiego 50, 66-400 Gorzów Wlkp.</t>
  </si>
  <si>
    <t>Miasto Gorzów Wlkp.</t>
  </si>
  <si>
    <t>Żłobek Miejski nr 2, ul. Obotrycka 1, 66-400 Gorzów Wlkp.</t>
  </si>
  <si>
    <t>Żłobek Miejski nr 3, ul. Słoneczna 10, 66-400 Gorzów Wlkp.</t>
  </si>
  <si>
    <t>Żłobek Miejski nr 4, ul. Maczka 23, 66-400 Gorzów Wlkp.</t>
  </si>
  <si>
    <t>Instytucja (nazwa, adres)</t>
  </si>
  <si>
    <t xml:space="preserve">Kod terytorialny GUS gminy, której dotyczy oferta </t>
  </si>
  <si>
    <t xml:space="preserve">Liczba miejsc </t>
  </si>
  <si>
    <t>Klub Dziecięcy Akademia Kreatywnego Malucha w Bukownie 
ul. Niepodległości 11, 
32-332 Bukowno</t>
  </si>
  <si>
    <t>Bukowno</t>
  </si>
  <si>
    <t>Żłobek Samorządowy Świetliki 
ul. Brzozowa 7A, 
32-660 Chełmek</t>
  </si>
  <si>
    <t>Chełmek</t>
  </si>
  <si>
    <t>Żłobek samorządowy w Myślenicach 
os. Tysiąclecia 18A, 
32-400 Myślenice</t>
  </si>
  <si>
    <t>Myślenice</t>
  </si>
  <si>
    <t>Gminny Klub Dziecięcy w Czchowie 
ul. Armii Krajowej 10, 
32-860 Czchów</t>
  </si>
  <si>
    <t>Czchów</t>
  </si>
  <si>
    <t>Samorządowy Żłobek "Małe Misie" Wysiołek Luborzycki 160b, 
32-010 Luborzyca</t>
  </si>
  <si>
    <t>Kocmyrzów-Luborzyca</t>
  </si>
  <si>
    <t>Żłobek "Wesoły Miś" w Piątkowej 393 
33-300 Nowy Sącz</t>
  </si>
  <si>
    <t>Chełmiec</t>
  </si>
  <si>
    <t>Żłobek Samorządowy nr 1 
ul. Jagiellońska 34, 
32-200 Miechów</t>
  </si>
  <si>
    <t>Miechów</t>
  </si>
  <si>
    <t>Żłobek Samorządowy w Modlniczce 
ul. Św. Faustyny 5, 
32-085 Modlniczka</t>
  </si>
  <si>
    <t>Wielka Wieś</t>
  </si>
  <si>
    <t>Publiczny Żłobek w Radłowie 
ul. Szkolna 1, 
33-130 Radłów</t>
  </si>
  <si>
    <t>Radłów</t>
  </si>
  <si>
    <t>Samorządowy Żłobek w Zakliczynie 
ul. Spytka Jordana 2, 
32-840 Zakliczyn</t>
  </si>
  <si>
    <t>Zakliczyn</t>
  </si>
  <si>
    <t>Żłobek nr 1
ul. Topolowa 4
33-100 Tarnów</t>
  </si>
  <si>
    <t>Gmina Miasta Tarnowa</t>
  </si>
  <si>
    <t>Żłobek nr 2
ul. Wiejska 29
33-100 Tarnów</t>
  </si>
  <si>
    <t xml:space="preserve">Żłobek nr 3, 
ul. Goslara 5
33-100 Tarnów, </t>
  </si>
  <si>
    <t>Żłobek nr 5, 
ul. Do Prochowni 20 
33-100 Tarnów</t>
  </si>
  <si>
    <t>Żłobek nr 6, 
ul. Pracy 4C
33-100 Tarnów</t>
  </si>
  <si>
    <t>Publiczny Żłobek "Biecka Akademia Malucha", 
ul. Tysiąclecia 29, 
38-340 Biecz</t>
  </si>
  <si>
    <t>Biecz</t>
  </si>
  <si>
    <t>Żłobek Publiczny w Radgoszczy
ul. M. Kopernika 7, 
33-207 Radgoszcz</t>
  </si>
  <si>
    <t>Radgoszcz</t>
  </si>
  <si>
    <t>Żłobek "Czas na maluchy"
ul. Leśna 14A, 
32-353 Trzyciąż</t>
  </si>
  <si>
    <t>Trzyciąż</t>
  </si>
  <si>
    <t>Klub Dziecięcy "Kraina Maluszka" 
32-075 Gołcza 107</t>
  </si>
  <si>
    <t>Gołcza</t>
  </si>
  <si>
    <t>Gminny Żłobek Baśniowy Zakątek w Białce Białka 334, 
34-220 Maków Podhalański</t>
  </si>
  <si>
    <t>Maków Podhalański</t>
  </si>
  <si>
    <t>Klub Dzięcięcy w Chrząstowicach Chrząstowice 15, 
32-340 Wolbrom</t>
  </si>
  <si>
    <t>Wolbrom</t>
  </si>
  <si>
    <t>Klub Dziecięcy w Zalężu 
Załęże 108, 
32-310 Klucze</t>
  </si>
  <si>
    <t>Żłobek Wesołe Pszczółki, 
ul. Marszałka Piłsudskiego 25, 
32-340 Wolbrom</t>
  </si>
  <si>
    <t>Żłobek "Misiowy Zakątek" we Frydrychowicach, 
ul. Widokowa 49, 
34-108 Frydrychowice</t>
  </si>
  <si>
    <t>Wieprz</t>
  </si>
  <si>
    <t>Gminny Klub Dziecięcy Maja w Leszczynie 132, 
32-733 Trzciana</t>
  </si>
  <si>
    <t>Trzciana</t>
  </si>
  <si>
    <t>Gminny Żłobek w Lanckoronie, 
ul. Targowa 9, 
34-143 Lanckorona</t>
  </si>
  <si>
    <t>Lanckorona</t>
  </si>
  <si>
    <t>Miejski Żłobek 
ul. Stanisława Jordana 8, 
34-600 Limanowa</t>
  </si>
  <si>
    <t>Limanowa miasto</t>
  </si>
  <si>
    <t>Gminny Żłobek w Strzelcach Małych 90,
32-822  Strzelce Wielkie</t>
  </si>
  <si>
    <t>Szczurowa</t>
  </si>
  <si>
    <t>Żłobek Samorządowy nr 5, 
os. Willowe 2, 
31-901 Kraków</t>
  </si>
  <si>
    <t>Kraków</t>
  </si>
  <si>
    <t>Żłobek Samorządowy nr 6, 
os. Piastów 42, 
31-624 Kraków</t>
  </si>
  <si>
    <t>Żłobek Samorządowy nr 12 "Bajkowy domek", 
os. 2 Pułku Lotniczego 23, 
31-869 Kraków</t>
  </si>
  <si>
    <t>Żłobek Samorządowy nr 13, 
os. Centrum A bl. 12, 
31-965 Kraków</t>
  </si>
  <si>
    <t>Żłobek Samorządowy nr 18, 
ul. Mazowiecka 30A, 
30-019 Kraków</t>
  </si>
  <si>
    <t>Żłobek Samorządowy nr 19, 
ul. Świtezianki 7, 
31-563 Kraków</t>
  </si>
  <si>
    <t>Żłobek Samorządowy nr 21, 
ul. Lekarska 3, 
31-203 Kraków</t>
  </si>
  <si>
    <t>Żłobek Samorządowy nr 22, 
os. Tysiąclecia 14, 
31-605 Kraków</t>
  </si>
  <si>
    <t>Żłobek Samorządowy nr 23, 
ul. Słomiana 7, 
30-316 Kraków</t>
  </si>
  <si>
    <t>Żłobek Samorządowy nr 24, 
ul. Opolska 11, 
31-275 Kraków</t>
  </si>
  <si>
    <t>Żłobek Samorządowy nr 25, 
ul. Ehrenberga 3, 
31-309 Kraków</t>
  </si>
  <si>
    <t>Żłobek Samorządowy nr 27 
os. Kazimierzowskie 28, 
31-843 Kraków</t>
  </si>
  <si>
    <t>Żłobek Samorządowy nr 28, 
ul. Kurczaba 21, 
30-868 Kraków</t>
  </si>
  <si>
    <t>Żłobek Samorządowy nr 31, 
ul. Sanocka 2, 
30-620 Kraków</t>
  </si>
  <si>
    <t>Żłobek samorządowy nr 32, 
ul. Wysłouchów 47, 
30-611 Kraków</t>
  </si>
  <si>
    <t>Klub dziecięcy "Leśne skrzaty", 
ul. Leśna 23, 
32-310 Jaroszowiec</t>
  </si>
  <si>
    <t>Klucze</t>
  </si>
  <si>
    <t>Żłobek "Baśniowy Dworek" w Kluczach, 
ul. Rabsztyńska 3, 
32-310 Klucze</t>
  </si>
  <si>
    <t>Gminne centrum opieki na dziećmi do lat trzech, 
173 Drwinia 32-709</t>
  </si>
  <si>
    <t>Drwinia</t>
  </si>
  <si>
    <t>Żłobek w Bogumiłowicach, 
33-121 Bogumiłowice 275</t>
  </si>
  <si>
    <t>Wierzchosławice</t>
  </si>
  <si>
    <t>Żłobek Gminny w Tomicach, 
ul. Floriańska 16, 34-100 Tomice</t>
  </si>
  <si>
    <t>Tomice</t>
  </si>
  <si>
    <t>Żłobek Miejski przy Miejskim Przedszkolu nr 1 w Gorlicach, 
ul. Wł. Jagiełły 9, 
38-300 Gorlice</t>
  </si>
  <si>
    <t>Gorlice</t>
  </si>
  <si>
    <t>Samorządowy Żłobek "Bajka" w Skale, 
ul. Topolowa 16, 
32-034 Skała</t>
  </si>
  <si>
    <t>Skała</t>
  </si>
  <si>
    <t>Żłobek w Wojniczu, 
ul. Rynek 30, 
32-830 Wojnicz</t>
  </si>
  <si>
    <t>Wojnicz</t>
  </si>
  <si>
    <t>Gminny Żłobek, 
ul. Stefana Jaracza 1, 
33-140 Lisia Góra</t>
  </si>
  <si>
    <t>Lisia Góra</t>
  </si>
  <si>
    <t>Klub dziecięcy " Wiśnicka Akademia Maluszka" Stary Wiśnicz 547, 
32-720 Nowy Wiśnicz</t>
  </si>
  <si>
    <t>Nowy Wiśnicz</t>
  </si>
  <si>
    <t>Gminny Żłobek w Podegrodziu, 
33-386 Podegrodzie 525</t>
  </si>
  <si>
    <t>Podegrodzie</t>
  </si>
  <si>
    <t>Gminny Żłobek w Brzeznej, 
33-386 Podegrodzie, 
Brzezna 245</t>
  </si>
  <si>
    <t>Samorządowy żłobek w Proszowicach, 
ul. Szpitalna 3, 
32-100 Proszowice</t>
  </si>
  <si>
    <t>Proszowice</t>
  </si>
  <si>
    <t>Gminny żłobek w Żabnie, 
ul. Władysława Jagiełły 12, 
33-240 Żabno</t>
  </si>
  <si>
    <t>Żabno</t>
  </si>
  <si>
    <t>Samorządowy Żłobek "Zakątek Malucha" w Łużnej, 
38-322 Łużna 723</t>
  </si>
  <si>
    <t>Łużna</t>
  </si>
  <si>
    <t>Żłobek Miejski nr 3, 
ul. Kusocińskiego 4a, 
33-300 Nowy Sącz</t>
  </si>
  <si>
    <t>Nowy Sącz</t>
  </si>
  <si>
    <t>Żłobek Miejski nr 2, 
ul. Podhalańska 38, 
33-300 Nowy Sącz</t>
  </si>
  <si>
    <t>Publiczny Żłobek "Jak u Mamy" w Spytkowicach, 
ul. Wiślana 53, 
34-116 Spytkowice</t>
  </si>
  <si>
    <t>Spytkowice</t>
  </si>
  <si>
    <t>Klub Dziecięcy w Skomielnej Białej, 
32-434 Skomielna Biała 1</t>
  </si>
  <si>
    <t>Lubień</t>
  </si>
  <si>
    <t>Klub Dizecięcy "Pod Bociusiem"  Wola Zabierzowska 1 
32-007 Zabierzów Bocheński</t>
  </si>
  <si>
    <t>Niepołomice</t>
  </si>
  <si>
    <t>Gminny Żłobek "Maluszek" w Woli Rzędzińskiej, 
Wola Rzędzińska 235A, 
33-150 Wola Rzędzińska</t>
  </si>
  <si>
    <t>Gmina Tarnów</t>
  </si>
  <si>
    <t>Żłobek Samorządowy 
ul. Kościelna 25A, 
33-200 Dąbrowa Tarnowska</t>
  </si>
  <si>
    <t>Dąbrowa Tarnowska</t>
  </si>
  <si>
    <t>Klub dziecięcy "Leśna Kraina", 
ul. Błędowska 13 Laski, 
32-329 Bolesław</t>
  </si>
  <si>
    <t>Bolesław</t>
  </si>
  <si>
    <t>Żłobek Miejski w Ciechanowie, ul. Batalionów Chłopskich 4, 06-413 Ciechanów</t>
  </si>
  <si>
    <t>Ciechanów (miasto)</t>
  </si>
  <si>
    <t>Publiczny Żłobek w Sulbinach ul. Lubelska 52, 08-400 Garwolin</t>
  </si>
  <si>
    <t>Garwolin (wieś)</t>
  </si>
  <si>
    <t>Publiczny Żłobek w Górznie, ul. Kard. St. Wyszyńskiego 8, 08-404 Górzno</t>
  </si>
  <si>
    <t>Górzno</t>
  </si>
  <si>
    <t>Publiczny Żłobek w Miastkowie Kościelnym, ul. Rynek 1, 08-420 Miastków Kościelny</t>
  </si>
  <si>
    <t>Miastków Kościelny</t>
  </si>
  <si>
    <t>Klub Dziecięcy w Pluszowym Misiu ul. Ogrodowa 1, 08-430 Żelechów</t>
  </si>
  <si>
    <t>Żelechów</t>
  </si>
  <si>
    <t>Klub Dziecięcy "Uśmiech Malucha", ul. Wojska Polskiego 23, 09-500 Gostynin</t>
  </si>
  <si>
    <t>Gostynin (miasto)</t>
  </si>
  <si>
    <t>Apalczyk Magdalena ul. Bierzewicka 32, 09-500 Gostynin</t>
  </si>
  <si>
    <t>Gostynin</t>
  </si>
  <si>
    <t>Cichońska Anita ul. Bierzewicka 32, 09-500 Gostynin</t>
  </si>
  <si>
    <t>Durmaj Paulina ul. Bierzewicka 32, 09-500 Gostynin</t>
  </si>
  <si>
    <t>Kaczanowska Joanna ul. Bierzewicka 32, 09-500 Gostynin</t>
  </si>
  <si>
    <t>Kaszewska Kamila ul. Bierzewicka 32, 09-500 Gostynin</t>
  </si>
  <si>
    <t>Koziej Martyna ul. Bierzewicka 32, 09-500 Gostynin</t>
  </si>
  <si>
    <t>Tomczak Katarzyna ul. Bierzewicka 32, 09-500 Gostynin</t>
  </si>
  <si>
    <t>Rolska Anna ul. Bierzewicka 32, 09-500 Gostynin</t>
  </si>
  <si>
    <t>Tyszkiewicz Patrycja ul. Bierzewicka 32, 09-500 Gostynin</t>
  </si>
  <si>
    <t>Włodarczyk - Frydrych Anna ul. Bierzewicka 32, 09-500 Gostynin</t>
  </si>
  <si>
    <t>Andrzejczak Katarzyna ul. Bierzewicka 32, 09-500 Gostynin</t>
  </si>
  <si>
    <t>Rogacka Izabela ul. Bierzewicka 32, 09-500 Gostynin</t>
  </si>
  <si>
    <t>Kacprzak Paulina ul. Bierzewicka 32, 09-500 Gostynin</t>
  </si>
  <si>
    <t>Drabik Natalia ul. Bierzewicka 32, 09-500 Gostynin</t>
  </si>
  <si>
    <t>Filipak Renata ul. Bierzewicka 32, 09-500 Gostynin</t>
  </si>
  <si>
    <t>Gawin Karina ul. Bierzewicka 32, 09-500 Gostynin</t>
  </si>
  <si>
    <t>Gościniak Kamila ul. Bierzewicka 32, 09-500 Gostynin</t>
  </si>
  <si>
    <t>Kowalczyk Ewelina ul. Bierzewicka 32, 09-500 Gostynin</t>
  </si>
  <si>
    <t>Krzemińska Karolina ul. Bierzewicka 32, 09-500 Gostynin</t>
  </si>
  <si>
    <t>Złotowska Hanna ul. Bierzewicka 32, 09-500 Gostynin</t>
  </si>
  <si>
    <t>Żlobek Publiczny w Milanówku, ul. Warszwska 18A, 05-822 Milanówek</t>
  </si>
  <si>
    <t>Milanówek</t>
  </si>
  <si>
    <t>Żłobek Gminny w Żabiej Woli, ul. Spółdzielcza 1, 96-321 Żabia Wola</t>
  </si>
  <si>
    <t>Żabia Wola</t>
  </si>
  <si>
    <t>Gminny Klub Dziecięcy nr 1, ul. Szkolna 1, 05-604 Jasieniec</t>
  </si>
  <si>
    <t>Jasieniec</t>
  </si>
  <si>
    <t>Żłobek Samorządowy w Nowym Mieście nad Pilicą, ul. Tomaszowska 5, 26-420 Nowe Miasto nad Pilicą</t>
  </si>
  <si>
    <t>Nowe Miasto nad Pilicą</t>
  </si>
  <si>
    <t>Gminny Żłobek Maluch Plus "Słoneczny Zakątek w Głowaczowie, ul. Warecka 10, 26-903 Głowaczów</t>
  </si>
  <si>
    <t>Głowaczów</t>
  </si>
  <si>
    <t>Publiczny Żłobek Miejski w Kozienicach, ul. Marii Skłodowskiej-Curie 3, 26-900 Kozienice</t>
  </si>
  <si>
    <t>Kozienice (miasto)</t>
  </si>
  <si>
    <t>Żłobek Miejski "Motylkowy Świat" w Legionowie, ul. Dietricha 1, 05-120 Legionowo</t>
  </si>
  <si>
    <t>Legionowo</t>
  </si>
  <si>
    <t>Żlobek Miejski "Motylkowy Świat" w Legionowie Filia, ul. Polskiej Organizacji Wojskowej 2B, 05-120 Legionowo</t>
  </si>
  <si>
    <t>Gminny Żłobek Kraina Smyka ul. Stołeczna 119, Józefin, 05-074 Halinów</t>
  </si>
  <si>
    <t>Halinów</t>
  </si>
  <si>
    <t>Gminny Żłobek w Kałuszynie, ul. Zamojska 13, 05-310 Kałuszyn</t>
  </si>
  <si>
    <t>Kałuszyn</t>
  </si>
  <si>
    <t>Samorządowy Żłobek w Wielgolesie, Wielgolas, ul. Wspólna 1, 05-334 Latowicz</t>
  </si>
  <si>
    <t>Latowicz</t>
  </si>
  <si>
    <t>Gminny Żłobek w Stanisławowie, ul. Szkolna 4, 05-304 Stanisławów</t>
  </si>
  <si>
    <t>Stanisławów</t>
  </si>
  <si>
    <t>Miejski Żłobek w Mławie, ul. Zygmunta Krasińskiego 7, 06-500 Mława</t>
  </si>
  <si>
    <t>Mława (miasto)</t>
  </si>
  <si>
    <t>Miejski Żłobek nr 1 ul. 29 Listopada 109, 05-160 Nowy Dwór Mazowiecki</t>
  </si>
  <si>
    <t>Nowy Dwór Mazowiecki</t>
  </si>
  <si>
    <t>Żłobek Miejski w Nasielsku, ul. Warszawska 39A, 05-190 Nasielsk</t>
  </si>
  <si>
    <t>Nasielsk (miasto)</t>
  </si>
  <si>
    <t>Gminny Klub Malucha w Pomiechówku, ul. Nasielska 3, 05-180 Pomiechówek</t>
  </si>
  <si>
    <t>Pomiechówek</t>
  </si>
  <si>
    <t>Żłobek Samorządowy w Troszynie, ul. Słowackiego 4C, 07-405 Troszyn</t>
  </si>
  <si>
    <t>Troszyn</t>
  </si>
  <si>
    <t>Żłobek Gminny w Małkini Górnej, ul. Nurska 67, 07-320 Małkinia Górna</t>
  </si>
  <si>
    <t>Małkinia Górna</t>
  </si>
  <si>
    <t>Żłobek Miejski, ul. Wronia 7, 05-400 Otwock</t>
  </si>
  <si>
    <t>Otwock</t>
  </si>
  <si>
    <t>Publiczny Żłobek w Sobienkach, Sobienki 13A, 08-445 Osieck</t>
  </si>
  <si>
    <t>Osieck</t>
  </si>
  <si>
    <t>Gminny Żłobek nr 1, ul. Anny Walentynowicz 3, 05-520 Konstancin - Jeziorna</t>
  </si>
  <si>
    <t>Konstancin - Jeziorna</t>
  </si>
  <si>
    <t>Klub Dziecięcy "Wesołe Drobinki", ul. Spółdzielcza 10a, 09-210 Drobin</t>
  </si>
  <si>
    <t>Drobin</t>
  </si>
  <si>
    <t>Żłobek Samorządowy w Gąbinie, ul. Aleja Jana Pawła II 16, 09-530 Gąbin</t>
  </si>
  <si>
    <t>Gąbin</t>
  </si>
  <si>
    <t>Żłobek Samorządowy w Nowym Grabiu, Nowe Grabie 11a, 09-530 Gąbin</t>
  </si>
  <si>
    <t>Gminny Żłobek w Słupnie, ul. Warszawska 26 B, 09-472 Słupno</t>
  </si>
  <si>
    <t>Słupno</t>
  </si>
  <si>
    <t>Gminny Klub Dziecięcy nr 1 w Kroczewie, Kroczewo 29, 09-142 Załuski</t>
  </si>
  <si>
    <t>Załuski</t>
  </si>
  <si>
    <t>Żłobek Miejski Nr 3 w Pruszkowie, ul. Jarzynowa 21, 05-800 Pruszków</t>
  </si>
  <si>
    <t>Pruszków</t>
  </si>
  <si>
    <t>Gminny Żłobek Nr 1 "Zaczarowany Ogród" w Ruścu, ul. Szkolna 20, 05-830 Nadarzyn</t>
  </si>
  <si>
    <t>Nadarzyn</t>
  </si>
  <si>
    <t>Żłobek Miejski, Świerczewo 8, 06-300 Przasnysz</t>
  </si>
  <si>
    <t>Przasnysz</t>
  </si>
  <si>
    <t>Miejski Zespół Placówek Opieki nad Dziećmi w Gminie Chorzele - Żłobek Miejski w Chorzelach ul. Wesoła 1, 06-330 Chorzele</t>
  </si>
  <si>
    <t>Chorzele</t>
  </si>
  <si>
    <t>Miejski Zespół Placówek Opieki nad Dziećmi w Gminie Chorzele - Klub Dziecięcy w Chorzelach ul. Wesoła 1, 06-330 Chorzele</t>
  </si>
  <si>
    <t>Żlobek Samorządowy w Jednorożcu, ul. W. Witosa 4, 06-323 Jednorożec</t>
  </si>
  <si>
    <t>Jednorożec</t>
  </si>
  <si>
    <t>Gminny Klub Maluch Plus - SŁONECZNY KĄCIK w Odrzywole, ul. Warszawska 64, 26-425 Odrzywół</t>
  </si>
  <si>
    <t>Odrzywół</t>
  </si>
  <si>
    <t>Samorządowy Klub Dziecięcy w Długiem, Długie 3, 26-414 Potworów</t>
  </si>
  <si>
    <t>Potworów</t>
  </si>
  <si>
    <t>Samorządowy Klub Dziecięcy 'Maluszek" w Przysusze, ul. Skowyry 41, 26-400 Przysucha</t>
  </si>
  <si>
    <t>Przysucha</t>
  </si>
  <si>
    <t>Agata Szymańska,                                 ul. Kochanowskiego 88, 26-432 Wieniawa</t>
  </si>
  <si>
    <t>Wieniawa</t>
  </si>
  <si>
    <t>Wioleta Madej,                                 ul. Kochanowskiego 88, 26-432 Wieniawa</t>
  </si>
  <si>
    <t>Żłobek Miejski, ul. Rafała Krajewskiego 3 B, 06-100 Pułtusk</t>
  </si>
  <si>
    <t>Pułtusk</t>
  </si>
  <si>
    <t>Gminny Klub Dziecięcy przy Zespole Placówek Oświatowych w Winnicy, ul. Wspólna 10, 06-120 Winnica</t>
  </si>
  <si>
    <t>Winnica</t>
  </si>
  <si>
    <t>Złobek Miejski "Wesoły Pajacyk" w Pionkach, ul. Jordanowska 26, 26-670 Pionki</t>
  </si>
  <si>
    <t>Pionki</t>
  </si>
  <si>
    <t>Żłobek gminny w Iłży, Os. Stanisława Staszica 14, 27-100 Iłża</t>
  </si>
  <si>
    <t>Iłża</t>
  </si>
  <si>
    <t>Gminny Żłobek w Jastrzębi, Jastrzębia 109, 26-631 Jastrzębia</t>
  </si>
  <si>
    <t>Jastrzębia</t>
  </si>
  <si>
    <t>Klub Dziecięcy w Suchożebrach, ul. Siedlecka 6, 08-125 Suchożebry</t>
  </si>
  <si>
    <t>Suchożebry</t>
  </si>
  <si>
    <t>Gminny Żłobek "Nenufarek" z siedzibą w Seroczynie, ul. Siedlecka 1, 08-116 Seroczyn</t>
  </si>
  <si>
    <t>złobek</t>
  </si>
  <si>
    <t>Wodynie</t>
  </si>
  <si>
    <t>Klub Dziecięcy "Kubusiowy Raj" w Lelicach, Lelice, ul. Szkolna 1, 09-213 Gozdowo</t>
  </si>
  <si>
    <t>Gozdowo</t>
  </si>
  <si>
    <t>27</t>
  </si>
  <si>
    <t>Klub Dziecięcy "Radosna Kraina" w Gozdowie, ul. Krystyna Gozdawy 21, 09-213 Gozdowo</t>
  </si>
  <si>
    <t>Miejski Żłobek Integracyjny w Sochaczewie, ul. Prezydenta Ryszarda Kaczorowskiego 2a, 96-500 Sochaczew</t>
  </si>
  <si>
    <t>Sochaczew (miasto)</t>
  </si>
  <si>
    <t>28</t>
  </si>
  <si>
    <t>Żłobek Miejski w Sokołowie Podlaskim, ul. Ks. Bosco 5, 08-300 Sokołów Podlaski</t>
  </si>
  <si>
    <t>Sokołów Podlaski (miasto)</t>
  </si>
  <si>
    <t>29</t>
  </si>
  <si>
    <t>Gminny Klub Dziecięcyw Bielanach Jarosławach, Bielany Jarosławy 65, 08-311 Bielany</t>
  </si>
  <si>
    <t>Bielany</t>
  </si>
  <si>
    <t>Żłobek Gminny w Gąsawach Plebańskich, Gąsawy Plebańskie 48b, 26-502 Jastrząb</t>
  </si>
  <si>
    <t>Jastrząb</t>
  </si>
  <si>
    <t>30</t>
  </si>
  <si>
    <t>Miejski Zespół Żłobków w Szydłowcu - Żłobek Miejski Nr 1 w Szydłowcu, ul. Kościuszki 225,</t>
  </si>
  <si>
    <t>Szydłowiec</t>
  </si>
  <si>
    <t>Miejski Zespół Żłobków w Szydłowcu - Żłobek Miejski Nr 2 w Szydłowcu, ul. Staszica 3A,</t>
  </si>
  <si>
    <t>Żłobek Miejski w Węgrowie, ul. Szamoty 33, 07-100 Węgrów</t>
  </si>
  <si>
    <t>Węgrów (miasto)</t>
  </si>
  <si>
    <t>33</t>
  </si>
  <si>
    <t>Żłobek Miejski w Zielonce, ul. Staszica 16, 05-220 Zielonka</t>
  </si>
  <si>
    <t>Zielonka</t>
  </si>
  <si>
    <t>34</t>
  </si>
  <si>
    <t>Żłobek Gminny "Adelinek" w Adelinie, Adelin 46, 07-230 Zabrodzie</t>
  </si>
  <si>
    <t>Zabrodzie</t>
  </si>
  <si>
    <t>35</t>
  </si>
  <si>
    <t>Samorządowy Klub Dziecięcy "Żółwik" w Mszadli Starej, Mszadla Stara 38A, 26-704 Przyłęk</t>
  </si>
  <si>
    <t>Przyłęk</t>
  </si>
  <si>
    <t>36</t>
  </si>
  <si>
    <t>Miejsko-Gminny Żłobek w Żurominie, ul. Wiatraczna 16, 09-300 Żuromin</t>
  </si>
  <si>
    <t>Żuromin</t>
  </si>
  <si>
    <t>37</t>
  </si>
  <si>
    <t>Żłobek Miejski nr 2 w Płocku, ul. gen. F. Kleeberga 3, 09-410 Płock</t>
  </si>
  <si>
    <t>Płock</t>
  </si>
  <si>
    <t>Żłobek Miejski nr 3 w Płocku, ul. Płoskiego 3, 09-400 Płock</t>
  </si>
  <si>
    <t>Żłobek Miejski nr 4 w Płocku, ul. Lachmana 10, 09-407 Płock</t>
  </si>
  <si>
    <t>Żłobek nr 1 ul. Wiolinowa 9, 02-785 Warszawa</t>
  </si>
  <si>
    <t>m.st. Warszawa</t>
  </si>
  <si>
    <t>Żłobek nr 4 ul. Wiktorska 94/96, 02-582 Warszawa</t>
  </si>
  <si>
    <t>Żłobek nr 6 ul. św. Bonifacego 72, 02-936 Warszawa</t>
  </si>
  <si>
    <t>Mini Żłobek nr 8 ul. Białobrzeska 19, 02-364 Warszawa</t>
  </si>
  <si>
    <t>Mini Żłobek nr 12 ul. Prochowa 49, 04-388 Warszawa</t>
  </si>
  <si>
    <t>Żłobek nr 14 ul. Wrzeciono 4, 01-961 Warszawa</t>
  </si>
  <si>
    <t>Żłobek nr 29 ul. Nike 6, 02-442 Warszawa</t>
  </si>
  <si>
    <t>Żłobek nr 30 ul. Stanisława Augusta 79, 03-846 Warszawa</t>
  </si>
  <si>
    <t>Żłobek nr 36 ul. Strumykowa 18, 03-138 Warszawa</t>
  </si>
  <si>
    <t>Żłobek nr 41 ul. Potockich 107, 04-534 Warszawa</t>
  </si>
  <si>
    <t>Żłobek nr 44 ul. Wejherowska 1, 03-538 Warszawa</t>
  </si>
  <si>
    <t>Żłobek nr 50 ul. Nowogrodzka 75, 02-018 Warszawa</t>
  </si>
  <si>
    <t>Żłobek nr 51 ul. św. Bonifacego 81, 02-945 Warszawa</t>
  </si>
  <si>
    <t>Żłobek nr 52 ul. św. Urszuli Ledóchowskiej 8a, 02-972 Warszawa</t>
  </si>
  <si>
    <t>Mini Żłobek nr 53 ul. 1 Praskiego Pułku WP 116, 05-075 Warszawa</t>
  </si>
  <si>
    <t>Żłobek nr 54 ul. Kinowa 19, 04-030 Warszawa</t>
  </si>
  <si>
    <t>Żłobek nr 55 ul. Stanisława Fiszera 28, 04-402 Warszawa</t>
  </si>
  <si>
    <t>Żłobek nr 56 ul. Truskawkowa 5, 03-257 Warszawa</t>
  </si>
  <si>
    <t>Żłobek nr 57 ul Książkowa 2, 03-134 Warszawa</t>
  </si>
  <si>
    <t>Żłobek nr 58 ul. Krzyżówki 24, 03-193 Warszawa</t>
  </si>
  <si>
    <t>Żłobek nr 61 ul. Jana Nowaka-Jeziorańskiego 1a, 03-984 Warszawa</t>
  </si>
  <si>
    <t>Żłobek nr 62 ul. Lwa Tołstoja 2, 01-910 Warszawa</t>
  </si>
  <si>
    <t>Żłobek nr 63 ul. Obrońców Tobruku 9, 01-494 Warszawa</t>
  </si>
  <si>
    <t>Żłobek nr 64 ul. Trakt Lubelski 89, 04-870 Warszawa</t>
  </si>
  <si>
    <t>Żłobek nr 65 ul. Spartańska 2, 02-637 Warszawa</t>
  </si>
  <si>
    <t>Żłobek nr 69 ul. Stanisława Kazury 9, 02-795 Warszawa</t>
  </si>
  <si>
    <t>Punkt DO ul. Grójecka 26/6, 02-301 Warszawa</t>
  </si>
  <si>
    <t>Punkt DO ul. Jagiellońska 47c/33 lok. 1, 03-301 Warszawa</t>
  </si>
  <si>
    <t>Punkt DO ul. Jagiellońska 47c/33 lok. 2, 03-301 Warszawa</t>
  </si>
  <si>
    <t>Punkt DO ul. Jagiellońska 47c/38 lok. 1, 03-301 Warszawa</t>
  </si>
  <si>
    <t>Punkt DO ul. Jagiellońska 47c/38 lok. 2, 03-301 Warszawa</t>
  </si>
  <si>
    <t>Punkt DO ul. Jałtańska 5/65, 02-760 Warszawa</t>
  </si>
  <si>
    <t>Punkt DO ul. Kochanowskiego 52/94, 01-864 Warszawa</t>
  </si>
  <si>
    <t>Punkt DO ul. Sardyńska 4/16, 02-761 Warszawa</t>
  </si>
  <si>
    <t>Punkt DO ul. Wrzeciono 28/1, 01-963 Warszawa</t>
  </si>
  <si>
    <t>Opolskie</t>
  </si>
  <si>
    <t>Żłobek Miejski "Tęczowy Świat" ul. Gaj 3, 49-300 Brzeg</t>
  </si>
  <si>
    <t>Brzeg</t>
  </si>
  <si>
    <t>Publiczny Żłobek w Byczynie ul. Stawowa 14, 46-220 Byczyna</t>
  </si>
  <si>
    <t>Byczyna</t>
  </si>
  <si>
    <t>Publiczny żłobek w Żelaznej, ul. Opolska 37, 49-120 Żelazna</t>
  </si>
  <si>
    <t>Dąbrowa</t>
  </si>
  <si>
    <t>Gminny Żłobek ul. Piastowska 17, 46-380 Dobrodzień</t>
  </si>
  <si>
    <t>Dobrodzień</t>
  </si>
  <si>
    <t>Żłobek Miejski ul. Wałowa 4, 48-100 Głubczyce</t>
  </si>
  <si>
    <t>Głubczyce</t>
  </si>
  <si>
    <t>Żłobek Miejski w Głuchołazach, Aleja Jana Pawła II 24, 48-340 Głuchołazy</t>
  </si>
  <si>
    <t>Głuchołazy</t>
  </si>
  <si>
    <t>Publiczny Żłobek "Iskierka" w Gorzowie Śląskim ul. Chopina 6, 46-310 Gorzów Śląski</t>
  </si>
  <si>
    <t>Gorzów Śląski</t>
  </si>
  <si>
    <t>Żłobek Publiczny w Grodkowie ul. Kościuszki 4, 49-200 Grodków</t>
  </si>
  <si>
    <t>Grodków</t>
  </si>
  <si>
    <t>Żłobek nr 3 ul. Piotra Skargi 25, 47-224 Kędzierzyn-Koźle</t>
  </si>
  <si>
    <t>Kędzierzyn-Koźle</t>
  </si>
  <si>
    <t>Samorządowy Żłobek w Kietrzu ul. Głowackiego 37, 48-130 Kietrz</t>
  </si>
  <si>
    <t>Kietrz</t>
  </si>
  <si>
    <t>Publiczny Żłobek w Polskiej Nowej Wsi  ul. Lipowa 102, 46-070 Polska Nowa Wieś</t>
  </si>
  <si>
    <t>Komprachcice</t>
  </si>
  <si>
    <t>Żłobek w Korfantowie ul. 3 Maja 12, 48-317 Korfantów</t>
  </si>
  <si>
    <t>Korfantów</t>
  </si>
  <si>
    <t>Klub dziecięcy w Lubszy ul. Kukurydziana 1B, 49-313 Lubsza</t>
  </si>
  <si>
    <t>Lubsza</t>
  </si>
  <si>
    <t>Żłobek w Namysłowie ul. W.S. Reymonta 5b, 46-100 Namysłów</t>
  </si>
  <si>
    <t>Namysłów</t>
  </si>
  <si>
    <t>Żłobek Miejski nr 2 w Nysie  ul. Grodkowska 30, 48-300 Nysa</t>
  </si>
  <si>
    <t>Nysa</t>
  </si>
  <si>
    <t>Żłobek Miejski ul. Kościuszki 9, 46-300 Olesno</t>
  </si>
  <si>
    <t>Olesno</t>
  </si>
  <si>
    <t>Żłobek nr 3 ul. Górna 50, 45-403 Opole</t>
  </si>
  <si>
    <t>Opole</t>
  </si>
  <si>
    <t>Żłobek Pomnik  Matki Polki  ul. Dambonia 3, 45-861 Opole</t>
  </si>
  <si>
    <t>Żłobek w Kałkowie, Kałków 69, 48-385 Otmuchów</t>
  </si>
  <si>
    <t>Otmuchów</t>
  </si>
  <si>
    <t>Publiczne Przedszkole nr 2 z Odziałem Żłobkowym w Otmuchowie, ul. Jagiełły 3, 48-385 Otmuchów</t>
  </si>
  <si>
    <t>Żłobek w Otmuchowie, ul. Łokietka 2, 48-385 Otmuchów</t>
  </si>
  <si>
    <t>Żłobek Samorządowy ul. Księdza Kałuży 15, 46-040 Ozimek</t>
  </si>
  <si>
    <t>Ozimek</t>
  </si>
  <si>
    <t>Żłobek ul. Młyńska 23, 48-370 Paczków</t>
  </si>
  <si>
    <t>Paczków</t>
  </si>
  <si>
    <t>Publiczny Żłobek w Praszce ul. Fabryczna 18, 46-320 Praszka</t>
  </si>
  <si>
    <t>Praszka</t>
  </si>
  <si>
    <t>Publiczny Żłobek w Prószkowie ul. Daszyńskiego 1G, 46-060 Prószków</t>
  </si>
  <si>
    <t>Prószków</t>
  </si>
  <si>
    <t>Gminny Żłobek "SKRZACIK" w Rudnikach ul.Wieluńska 6, 46-320 Rudniki</t>
  </si>
  <si>
    <t>Rudniki</t>
  </si>
  <si>
    <t>Żłobek, ul. Ks. Wyszyńskiego 14, 47-100 Strzelce Opolskie</t>
  </si>
  <si>
    <t>Strzelce Opolskie</t>
  </si>
  <si>
    <t>Żłobek Publiczny w Ujeżdzie ul Strzelecka 6, 47-143 Ujazd</t>
  </si>
  <si>
    <t>Ujazd</t>
  </si>
  <si>
    <t>Publiczny Żłobek w Walcach ul. Konopnickiej 8, 47-344 Walce</t>
  </si>
  <si>
    <t>Walce</t>
  </si>
  <si>
    <t>Żłobek Wesołe Misie w Wołczynie ul. Sienkiewicza 1, 46-250 Wołczyn</t>
  </si>
  <si>
    <t>Wołczyn</t>
  </si>
  <si>
    <t>Żlobek Publiczny w Zawadzkiem ul.Powstańców Śl. 1, 47-120 Zawadzkie</t>
  </si>
  <si>
    <t>Zawadzkie</t>
  </si>
  <si>
    <r>
      <t>Instytucja (nazwa, adres)</t>
    </r>
    <r>
      <rPr>
        <vertAlign val="superscript"/>
        <sz val="8"/>
        <rFont val="Arial"/>
        <family val="2"/>
      </rPr>
      <t>1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</si>
  <si>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proszę wpisać:
żłobek
klub dziecięcy
dzienny opiekun</t>
    </r>
  </si>
  <si>
    <r>
      <t xml:space="preserve">Kod terytorialny GUS gminy, której dotyczy oferta </t>
    </r>
    <r>
      <rPr>
        <vertAlign val="superscript"/>
        <sz val="8"/>
        <rFont val="Arial"/>
        <family val="2"/>
      </rPr>
      <t>2</t>
    </r>
  </si>
  <si>
    <r>
      <t xml:space="preserve">Liczba miejsc </t>
    </r>
    <r>
      <rPr>
        <vertAlign val="superscript"/>
        <sz val="8"/>
        <rFont val="Arial"/>
        <family val="2"/>
      </rPr>
      <t>3</t>
    </r>
  </si>
  <si>
    <t>Okres funkcjono-wania miejsc
(w miesiącach)</t>
  </si>
  <si>
    <t>Żłobek Miejski w Ustrzykach Dolnych, ul. Pionierska 8, 38-700 Ustrzyki Dolne</t>
  </si>
  <si>
    <t>Gmina Ustrzyki Dolne</t>
  </si>
  <si>
    <t>Żłobek Samorządowy w Brzozowie, ul. Armii Krajowej 5, 36-200 Brzozów</t>
  </si>
  <si>
    <t>Gmina Brzozów</t>
  </si>
  <si>
    <t>Żłobek Gminny w Dydni, 36-204 Dydnia 212</t>
  </si>
  <si>
    <t>Gmina Dydnia</t>
  </si>
  <si>
    <t>Żłobek Miejski, ul. Sienkiewicza 6a, 39-200 Dębica</t>
  </si>
  <si>
    <t>Gmina Miasta Dębica</t>
  </si>
  <si>
    <t>Żłobek Miejski w Dębicy Filia nr 1, ul. Szkolna 4, 39-200 Dębica</t>
  </si>
  <si>
    <t>Żłobek Miejski w Dębicy Filia nr 2, ul.Kołlątaja 8, 39-200 Dębica</t>
  </si>
  <si>
    <t>Żłobek Gminny w Nagawczynie, 39-200 Dębica</t>
  </si>
  <si>
    <t>Gmina Dębica</t>
  </si>
  <si>
    <t>Gminny Żłobek w Żyrakowie, Zawierzbie 62A, 39-204 Żyraków</t>
  </si>
  <si>
    <t>Gmina Żyraków</t>
  </si>
  <si>
    <t>Miejski Żłobek Radosny Zakątek, ul. Kraszewskiego 1, 37-500 Jarosław</t>
  </si>
  <si>
    <t>Gmina Miejska Jarosław</t>
  </si>
  <si>
    <t>Samorządowy Żłobek w Tarnowcu, 38-204 Tarnowiec 42</t>
  </si>
  <si>
    <t>Gmina Tarnowiec</t>
  </si>
  <si>
    <t>Żłobek Samorządowy w Raniżowie, ul. Grunwaldzka 2, 36-130 Raniżów</t>
  </si>
  <si>
    <t>Gmina Raniżów</t>
  </si>
  <si>
    <t>Klub Dziecięcy "Magiczny Zakątek", 36-123 Lipnica 279</t>
  </si>
  <si>
    <t>Gmina Dzikowiec</t>
  </si>
  <si>
    <t>Gminny Żłobek "Akademia Malucha" w Świerzowej Polskiej, ul. Szkolna 50, 38-457 Świerzowa Polska</t>
  </si>
  <si>
    <t>Gmina Chorkówka</t>
  </si>
  <si>
    <t>Gminny Żłobek w Dukli, ul. Trakt Węgierski 38B, 38-450 Dukla</t>
  </si>
  <si>
    <t>Gmina Dukla</t>
  </si>
  <si>
    <t>Samorządowy Żłobek w Jedliczu, ul. T. Rejtana 38 lok.C, 38-460 Jedlicze</t>
  </si>
  <si>
    <t>Gmina Jedlicze</t>
  </si>
  <si>
    <t>Gminny Żłobek im. Matki Anny Kaworek w Łężanach, ul. Potockiego 56, 38-423 Łężany</t>
  </si>
  <si>
    <t>Gmina Miejsce Piastowe</t>
  </si>
  <si>
    <t>Gminny Żłobek im. Janusza Korczaka w Miejscu Piastowym, ul. Szkolna 24, 38-430 Miejsce Piastowe</t>
  </si>
  <si>
    <t>Gminny Żłobek im. Władysławy Markiewiczównyw Głowience, ul. Szkona 8, 38-455 Głowienka</t>
  </si>
  <si>
    <t>Gminny Żłobek w Rymanowie, ul. Szkolna 2, 38-480 Rymanów</t>
  </si>
  <si>
    <t>Gmina Rymanów</t>
  </si>
  <si>
    <t>Żłobek w Ustrobnej 2, 38-406 Odrzykoń</t>
  </si>
  <si>
    <t>Gmina Wojaszówka</t>
  </si>
  <si>
    <t>Żłobek Miejski w Leżajsku, ul. Br.Śniadeckich 8, 37-300 Leżajsk</t>
  </si>
  <si>
    <t>Miasto Leżajsk</t>
  </si>
  <si>
    <t>Żłobek "Leśny Domek", 37-307 Brzóza Królewska 484</t>
  </si>
  <si>
    <t>Gmina Leżajsk</t>
  </si>
  <si>
    <t>Żłobek Miejski w Lubaczowie, ul. Marii Konopnickiej 9, 37-600 Lubaczów</t>
  </si>
  <si>
    <t>Gmina Miejska Lubaczów</t>
  </si>
  <si>
    <t>Gminny Żłobek w Dąbkowie "Kraina Malucha", Dąbków 2, 37-600 Lubaczów</t>
  </si>
  <si>
    <t>Gmina Lubaczów</t>
  </si>
  <si>
    <t>Żłobek Miejski Nr 1 w Łańcucie, ul. H. Sienkiewicza 5B, 37-100 Łańcut</t>
  </si>
  <si>
    <t>Gmina Miasto Łańcut</t>
  </si>
  <si>
    <t>Żłobek Miejski Nr 2 w Łańcucie, ul. Józefa Piłsudskiego 70, 37-100 Łańcut</t>
  </si>
  <si>
    <t>Gminny Żłobek w Kosinie, 37-112 Kosina 249</t>
  </si>
  <si>
    <t>Gmina Łańcut</t>
  </si>
  <si>
    <t>Gminny Żłobek w Kraczkowej, 37-124  Kraczkowa 217</t>
  </si>
  <si>
    <t>Żłobek w Markowej, Markowa 1351, 37-120 Markowa</t>
  </si>
  <si>
    <t>Gmina Markowa</t>
  </si>
  <si>
    <t>Filia Żłobka Miejskiego Nr 3, ul. Drzewieckiego 11, 39-300 Mielec</t>
  </si>
  <si>
    <t>Gmina Miejska Mielec</t>
  </si>
  <si>
    <t>Żłobek Miejski Nr 5, ul. Konopnickiej 2, 39-300 Mielec</t>
  </si>
  <si>
    <t>Żłobek Miejski Nr 7, ul. Botaniczna 6, 39-300 Mielec</t>
  </si>
  <si>
    <t>Filia Żłobka Miejskiego Nr 7, ul. Warneńczyka 4, 39-300 Mielec</t>
  </si>
  <si>
    <t>Samorządowy Żłobek "Psotna Andzia" w Przecławiu, ul. Rynek 8, 39-320 Przecław</t>
  </si>
  <si>
    <t>Gmina Przecław</t>
  </si>
  <si>
    <t>Publiczny Żłobek w Wadowicach Górnych, Wadowice Górne 133e, 39-308 Wadowice Górne</t>
  </si>
  <si>
    <t>Gmina Wadowice Górne</t>
  </si>
  <si>
    <t>Żłobek Miejski, ul. 3-Maja 22, 37-400 Nisko</t>
  </si>
  <si>
    <t>Gmina i Miasto Nisko</t>
  </si>
  <si>
    <t>Żłobek Miejski w Rudniku nad Sanem, ul. Adama Mickiewicza 8, 37-420 Rudnik nad Sanem</t>
  </si>
  <si>
    <t>Gmina i Miasto Rudnik nad Sanem</t>
  </si>
  <si>
    <t>Żłobek w Ostrowie, Ostrów 166A, 37-207 Gać</t>
  </si>
  <si>
    <t>Gmina Gać</t>
  </si>
  <si>
    <t>Żłobek Samorządowy Akademia Pluszowych Misiów w Jaworniku Polskim, 37-232 Jawornik Polski 209</t>
  </si>
  <si>
    <t>Gmina Jawornik Polski</t>
  </si>
  <si>
    <t>Żłobek Samorządowy w Hadlach Szklarskich,, 37-231 Hadle Szklarskie 70</t>
  </si>
  <si>
    <t>Miejsko-Gminny Żłobek w Kańczudze, ul. Wincentego Witosa 1, 37-220 Kańczuga</t>
  </si>
  <si>
    <t>Miasto i Gmina Kańczuga</t>
  </si>
  <si>
    <t>Publiczny Żłobek w Zarzeczu, ul. Księdza Stanisława Gajeckiego 4G, 37-205 Zarzecze</t>
  </si>
  <si>
    <t>Gmina Zarzecze</t>
  </si>
  <si>
    <t>Żłobek Gwiazdeczka w miejscowości Żdżary - Gmina Ostrów, Żdżary 59, 39-104 Ocieka</t>
  </si>
  <si>
    <t>Gmina Ostrów</t>
  </si>
  <si>
    <t>Żłobek Miejski w Ropczycach, ul. Armii Krajowej 7, 39-100 Ropczyce</t>
  </si>
  <si>
    <t>Gmina Ropczyce</t>
  </si>
  <si>
    <t>Żłobek Miejski w Ropczycach oddział Granice, ul. Leśna 88, 39-100 Ropczyce</t>
  </si>
  <si>
    <t>Żłobek Miejski w Dynowie, ul. Szkolna 11, 36-065 Dynów</t>
  </si>
  <si>
    <t>Gmina Miejska Dynów</t>
  </si>
  <si>
    <t>Klub dziecięcy Maluszek, ul. Armii Krajowej 11, 36-030 Błażowa</t>
  </si>
  <si>
    <t>Gmina Błażowa</t>
  </si>
  <si>
    <t>Gminny Żłobek w Lipiu, Lipie 27, 36-060 Głogów Młp.</t>
  </si>
  <si>
    <t>Gmina Głogów Małopolski</t>
  </si>
  <si>
    <t>Gminny Żłobek w Rogoźnicy, Rogoźnica 96, 36-060 Głogów Młp.</t>
  </si>
  <si>
    <t>Gminny Żłobek w Budach Głogowskich, Budy Głogowskie 845, 36-060 Głogów Młp.</t>
  </si>
  <si>
    <t>Gminny Żłobek w Głogowie Małopolskim, ul. Wyszyńskiego 14, 36-060 Głogów Młp.</t>
  </si>
  <si>
    <t>"Słoneczko" Brzezówka 110, 36-024 Hyżne</t>
  </si>
  <si>
    <t>Gmina Hyżne</t>
  </si>
  <si>
    <t>Publiczny Żłobek w Krasnem, 36-007 Krasne 153</t>
  </si>
  <si>
    <t>Gmina Krasne</t>
  </si>
  <si>
    <t>Żłobek Gminny w Trzcianie, 36-071 Trzciana 193 B</t>
  </si>
  <si>
    <t>Gmina Świlcza</t>
  </si>
  <si>
    <t>Żłobek Gminny w Bratkowicach, 36-055 Bratkowice 407A</t>
  </si>
  <si>
    <t>Żłobek Gminny w Mrowli, 36-054 Mrowla 74</t>
  </si>
  <si>
    <t>Gminny Żłobek "Wesołe Krasnoludki" w Jasionce, 36-002 Jasionka 301</t>
  </si>
  <si>
    <t>Gmina Trzebownisko</t>
  </si>
  <si>
    <t>Samorządowy Żłobek w Nowosielcach, ul. Heleny Gniewosz 146, 38-530 Zarszyn</t>
  </si>
  <si>
    <t>Gmina Zarszyn</t>
  </si>
  <si>
    <t>Miejski Żłobek Integracyjny w Stalowej Woli, ul. Poniatowskiego 55 A, 37-450 Stalowa Wola</t>
  </si>
  <si>
    <t>Gmina Stalowa Wola</t>
  </si>
  <si>
    <t>Publiczny Żłobek w Czudcu, ul. Rzeszowska 33, 38-120 Czudec</t>
  </si>
  <si>
    <t>Gmina Czudec</t>
  </si>
  <si>
    <t>Żłobek Samorządowy w Strzyżowie, ul. Zawale 11, 38-100 Strzyżów</t>
  </si>
  <si>
    <t>Gmina Strzyżów</t>
  </si>
  <si>
    <t>Żłobek Samorządowy w Wiśniowej, 38-124 Wiśniowa 76B</t>
  </si>
  <si>
    <t>Gmina Wiśniowa</t>
  </si>
  <si>
    <t>Żłobek Miejski w Nowej Dębie, ul. Leśna 28, 39-460 Nowa Dęba</t>
  </si>
  <si>
    <t>Miasto i Gmina Nowa Dęba</t>
  </si>
  <si>
    <t>Żłobek Samorządowy w Lesku, ul. Smolki 9, 38-600 Lesko</t>
  </si>
  <si>
    <t>Gmina Lesko</t>
  </si>
  <si>
    <t>Żłobek Miejski "Kolorowe Nutki" w Krośnie, ul. Mirandoli Pika 3, 38-400 Krosno</t>
  </si>
  <si>
    <t>Gmina Miasto Krosno</t>
  </si>
  <si>
    <t>Żłobek Miejski "Kolorowe Nutki" w Krośnie, ul. S.Kisielewskiego 15, 38-400 Krosno</t>
  </si>
  <si>
    <t>Żłobek Miejski "Kolorowe Nutki" w Krośnie, ul. S.Kisielewskiego 4, 38-400 Krosno</t>
  </si>
  <si>
    <t>Żłobek nr 1, ul. Piękna 18, 35-242 Rzeszów</t>
  </si>
  <si>
    <t>Gmina Miasto Rzeszów</t>
  </si>
  <si>
    <t>Żlobek nr 3, ul. M. Rataja 6a, 35-116 Rzeszów</t>
  </si>
  <si>
    <t>Żłobek nr 5, ul. Wołyńska, 4, 35-505 Rzeszów</t>
  </si>
  <si>
    <t>Żłobek nr 8, ul. K. Pułaskiego 3b, 35-011 Rzeszów</t>
  </si>
  <si>
    <t>Żlobek nr 9, ul. Podwisłocze 20 b, 35-309 Rzeszów</t>
  </si>
  <si>
    <t>Żłobek nr 10, ul. S. Starzyńskiego 19, 35-508 Rzeszów</t>
  </si>
  <si>
    <t>Żłobek nr 11, ul. Prof. A. Krzyżanowskiego 22, 35-001 Rzeszów</t>
  </si>
  <si>
    <t>Żobek nr 4, ul. Architektów 4, 35-082 Rzeszów</t>
  </si>
  <si>
    <t>Żłobek Miejski Nr 1, ul. Dekutowskiego 4, 39-400 Tarnobrzeg</t>
  </si>
  <si>
    <t>Gmina Tarnobrzeg</t>
  </si>
  <si>
    <t>Żłobek Miejski Nr 2, ul. E.Orzeszkowej 7A, 39-400 Tarnobrzeg</t>
  </si>
  <si>
    <t>PODLASKIE</t>
  </si>
  <si>
    <t>Żłobek Nr 1 w Augustowie, ul. Kilińskiego 6, 16-300 Augustów</t>
  </si>
  <si>
    <t>Miasto Augustów</t>
  </si>
  <si>
    <t>Żłobek Samorządowy nr 1 w Choroszczy, ul. Powstania Styczniowego 1, 16-070 Choroszcz</t>
  </si>
  <si>
    <t>Gmina Choroszcz</t>
  </si>
  <si>
    <t>Żłobek w Łapach, ul. Polna 27A, 18-100 Łapy</t>
  </si>
  <si>
    <t>Gmina Łapy</t>
  </si>
  <si>
    <t>Żłobek Samorządowy w Supraślu, ul. Piłsudskiego 1B, 16-030 Supraśl</t>
  </si>
  <si>
    <t>Gmina Supraśl</t>
  </si>
  <si>
    <t>Żłobek Miejski w Grajewie, ul. I. Krasickiego 2, 19-200 Grajewo</t>
  </si>
  <si>
    <t>Miasto Grajewo</t>
  </si>
  <si>
    <t>Żłobek Samorządowy w Hajnówce, ul. Armii Krajowej 24, 17-200 Hajnówka</t>
  </si>
  <si>
    <t>Miasto Hajnówka</t>
  </si>
  <si>
    <t>Bożena Krajewska, ul. 1 Maja 13, 16-503 Krasnopol</t>
  </si>
  <si>
    <t>Gmina Krasnopol</t>
  </si>
  <si>
    <t>Żłobek Miejski w Siemiatyczach, 17-300 Siemiatycze, ul. 11 Listopada 24</t>
  </si>
  <si>
    <t>Miasto Siemiatycze</t>
  </si>
  <si>
    <t>Żłobek Nr 1 w Siemiatyczach, 17-300 Siemiatycze, ul. Ogrodowa 6</t>
  </si>
  <si>
    <t>Żłobek Nr 2 w Siemiatyczach, 17-300 Siemiatycze, ul. Gen. Wł. Andersa 9</t>
  </si>
  <si>
    <t>Żłobek Gminy Siemiatycze, ul. Tadeusza Kosciuszki 88, 17-300 Siemiatycze</t>
  </si>
  <si>
    <t>Gmina Siemiatycze</t>
  </si>
  <si>
    <t>Żłobek Miejski, ul. ks. Piotra Ściegiennego 36, 16-100 Sokółka</t>
  </si>
  <si>
    <t>Gmina Sokółka</t>
  </si>
  <si>
    <t>Żłobek Miejski w Zambrowie, 18-300 Zambrów, ul. Obrońców Zambrowa 6</t>
  </si>
  <si>
    <t>Miasto Zambrów</t>
  </si>
  <si>
    <t>Żłobek Miejski Nr 3, ul. Wasilkowska 4, 15-117 Białystok, Filia u zbiegu ulic Mościckiego i Kluka</t>
  </si>
  <si>
    <t>Miasto Białystok</t>
  </si>
  <si>
    <t>Żłobek Miejski Nr 8, ul. Oriona 38, 15-685 Białystok</t>
  </si>
  <si>
    <t>Żłobek Miejski Nr 1 w Łomży, ul. Studencka 11, 18-400 Łomża</t>
  </si>
  <si>
    <t>Miasto Łomża</t>
  </si>
  <si>
    <t>Żłobek Miejski Nr 2 w Łomży, ul. Spółdzielcza 8, 18-400 Łomża</t>
  </si>
  <si>
    <t>Żłobek Miejski Nr 3 w Łomży, ul. Kołłątaja 8, 18-400 Łomża</t>
  </si>
  <si>
    <t>Żłobek Miejski w Suwałkach, przy ul. Gen. Wł. Andersa 10, ul. Kamedulska 3 i ul. Kościuszki 6, 16-400 Suwałki</t>
  </si>
  <si>
    <t>Miasto Suwałki</t>
  </si>
  <si>
    <t>POMORSKIE</t>
  </si>
  <si>
    <r>
      <t>Instytucja (nazwa, adres)</t>
    </r>
    <r>
      <rPr>
        <vertAlign val="superscript"/>
        <sz val="9"/>
        <rFont val="Arial"/>
        <family val="2"/>
      </rPr>
      <t>1</t>
    </r>
  </si>
  <si>
    <r>
      <t>Forma opieki nad dziećmi 
w wieku do lat 3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proszę wpisać:
żłobek
klub dziecięcy
dzienny opiekun</t>
    </r>
  </si>
  <si>
    <r>
      <t xml:space="preserve">Kod terytorialny GUS gminy, której dotyczy oferta </t>
    </r>
    <r>
      <rPr>
        <vertAlign val="superscript"/>
        <sz val="9"/>
        <rFont val="Arial"/>
        <family val="2"/>
      </rPr>
      <t>2</t>
    </r>
  </si>
  <si>
    <r>
      <t xml:space="preserve">Liczba miejsc </t>
    </r>
    <r>
      <rPr>
        <vertAlign val="superscript"/>
        <sz val="9"/>
        <rFont val="Arial"/>
        <family val="2"/>
      </rPr>
      <t>3</t>
    </r>
  </si>
  <si>
    <t>Żłobek Jaś i Marysia, ul. Kopernika 9, 83-140 Gniew</t>
  </si>
  <si>
    <t>Gmina Gniew Plac Grunwaldzki 1, 83-140 Gniew</t>
  </si>
  <si>
    <t>Żłobek Miejski "Szarotka", 82-200 Malbork, ul. 17 Marca 17</t>
  </si>
  <si>
    <t>Gmina Miasta Malbork, Pl. Słowiański5, 82-200 Malbork</t>
  </si>
  <si>
    <t>Gminny złobek w Czarnem, ul. Wojska Polskiego 1, 77-330 Czarne</t>
  </si>
  <si>
    <t>Gmina Czarne, ul. Moniuszki 12, 77-330 Czarne</t>
  </si>
  <si>
    <t>Gminny Żłobek w Tuchomiu, ul. Ks. Jana Hinza 1, 77-133 Tuchomie</t>
  </si>
  <si>
    <t>Gmina Tuchomie, ul.Jana III Sobieskiego 16, 77-133 Tuchomie</t>
  </si>
  <si>
    <t>Samorządowy Żłobek  w Starzynie, ul. Żarnowiecka 22, 84-107 Starzyno</t>
  </si>
  <si>
    <t>Gmina Puck, ul. 10-Lutego 29, 84-100 Puck</t>
  </si>
  <si>
    <t>Żłobek Gmina Słupsk, 76-200 Słupsk, Siemianice, ul. Boczna 3A</t>
  </si>
  <si>
    <t>Gmina Słupsk, ul. Sportowa 34, 76-200 Słupsk</t>
  </si>
  <si>
    <t>Żłobek Iskiereczka Redzikowo 37, Redzikowo, 76-200 Gmina Słupsk</t>
  </si>
  <si>
    <t>Miejski Żłobek nr 1 "Króla Maciusia" w Pruszczu Gdańskim, ul. Żwirki i Wigury 8, 83-000 Pruszcz Gdański</t>
  </si>
  <si>
    <t>Gmina Miejska Pruszcz Gdański, ul. Grunwaldzka 20, 83-000 Pruszcz Gdański</t>
  </si>
  <si>
    <t>Miejski Żłobek nr 1 "Króla Maciusia" w Pruszczu Gdańskim Filia nr 1, ul. Romera 1, 83-000 Pruszcz Gdański</t>
  </si>
  <si>
    <t>Miejski Żłobek nr 1 "Króla Maciusia" w Pruszczu Gdańskim Filia nr 2, ul. Niepodległości 10, 83-000 Pruszcz Gdański</t>
  </si>
  <si>
    <t>Żłobek Gminny w Debrznie, ul. Ogrodowa 20A, 77-310 Debrzno</t>
  </si>
  <si>
    <t>Gmina Debrzno, ul. Traugutta 2, 77-310 Debrzno</t>
  </si>
  <si>
    <t>Żłobek PTYŚ w Karsinie, ul. Długa 31, 83-440 Karsin</t>
  </si>
  <si>
    <t>Gmina Karsin, ul. Długa 222, 83-440 Karsin</t>
  </si>
  <si>
    <t>Żłobek nr 1 "Fraszka", ul. Malczewskiego 33, 80-107 Gdańsk</t>
  </si>
  <si>
    <t>Gmina Miasta Gdańsk, ul. Nowe Ogrody 8/12, 80-803 Gdańsk</t>
  </si>
  <si>
    <t>Żłobek nr 3 "Złota Rybka", ul. Chałubińskiego 20, 80-807 Gdańsk</t>
  </si>
  <si>
    <t>Żłobek nr 5 "Podziomek", ul. Konopnickiej 14, 80-240 Gdańsk</t>
  </si>
  <si>
    <t>Żłobek nr 7 "Berek", ul. Pocztowa 1, 80-827 Gdańsk</t>
  </si>
  <si>
    <r>
      <t>Żłobek Nr 13 "SKARBEK"</t>
    </r>
    <r>
      <rPr>
        <i/>
        <sz val="10"/>
        <rFont val="Arial"/>
        <family val="2"/>
      </rPr>
      <t xml:space="preserve"> (było Filia Żłobka nr 7 "Skarbek")</t>
    </r>
    <r>
      <rPr>
        <sz val="10"/>
        <rFont val="Arial"/>
        <family val="2"/>
      </rPr>
      <t>, ul. Kolorowa 27, 80-180 Gdańsk</t>
    </r>
  </si>
  <si>
    <t>Żłobek nr 8 "Bówka", ul. Szeroka 15/17, 80-835 Gdańsk</t>
  </si>
  <si>
    <t>Żłobek nr 9 "Guliwer", ul. Racławicka 8, 80-406 Gdańsk</t>
  </si>
  <si>
    <t>żłobek nr 10 " Dzwoneczek", ul. Królewskie Wzgórze 2, 80-283 Gdańsk</t>
  </si>
  <si>
    <t>Żłobek nr 11 " Bursztynek", Wilanowska 16, 80-809 Gdańsk</t>
  </si>
  <si>
    <t>Żłobek nr 12 "Żagielek", ul. Olsztyńska 12, 80-395 Gdańsk</t>
  </si>
  <si>
    <t>Żłobek "Puchatek", ul. Armii Krajowej 58 , 81-843 Sopot</t>
  </si>
  <si>
    <t>Gmina Miasta Sopotu, T. Kościuszki 25/27, 81-704 Sopot</t>
  </si>
  <si>
    <t>Pucki Klub Maluch, Aleja Lipowa 3c, 84-100 Puck</t>
  </si>
  <si>
    <t>Gmina Miasta Puck, ul. 1 Maja 13, 84-100 Puck</t>
  </si>
  <si>
    <t>Żłobek Miejski w Ustce, ul. Marynarki Polskiej 83, 76- 270 Ustka</t>
  </si>
  <si>
    <t>Gmina Miasto Ustka, ul. Ks. Kard.St. Wyszyńskiego 3, 76-270 Ustka</t>
  </si>
  <si>
    <t>Żłobek Niezapominajka filia Dąbrowa, ul. Wiczlińska 33, 81-578 Gdynia</t>
  </si>
  <si>
    <t>Gmina Miasta Gdyni, Aleja Marszałak Piłsudskiego 52/54, 81-382 Gdynia</t>
  </si>
  <si>
    <t>Żłobek Niezapominajka filia Pogórze, ul. Porębskiego 21, 81- 181 Gdynia</t>
  </si>
  <si>
    <t>Żłobek Koniczynka, ul. Uczniowska 2, 81-647 Gdynia</t>
  </si>
  <si>
    <t>Żłobek Koniczynka filia Cisowa, ul. Chylońska 237, 81-016 Gdynia</t>
  </si>
  <si>
    <r>
      <t>Żłobek Gminny Promyczek,</t>
    </r>
    <r>
      <rPr>
        <sz val="10"/>
        <color indexed="8"/>
        <rFont val="Arial"/>
        <family val="2"/>
      </rPr>
      <t xml:space="preserve"> ul. Kaszubska 15, 84-223 Linia</t>
    </r>
  </si>
  <si>
    <t>Gmina Linia, ul. Turystyczna 15, 84-223 Linia</t>
  </si>
  <si>
    <t>Żłobek Miś Uszatek w Stegnie, ul. Bursztynowa 1, 82-103 Stegna</t>
  </si>
  <si>
    <t>Gmina Stegna, ul. Gdańska 34, 82-103 Stegna</t>
  </si>
  <si>
    <t>Żłobek "Tuptusie", ul. Ks. Machalewskiego 17, 84-242 Luzino</t>
  </si>
  <si>
    <t>Gmina Luzino, ul. Ofiar Stutthofu 11, 84-242 Luzino</t>
  </si>
  <si>
    <t>Żłobek "Słoneczko" w Gwieździnie, Gwieździn 26, 77-304 Rzeczenica</t>
  </si>
  <si>
    <t>Gmina Rzeczenica, ul. Człuchowska 26, 77-304 Rzeczenica</t>
  </si>
  <si>
    <t xml:space="preserve">03 </t>
  </si>
  <si>
    <t>Gminny żłobek w Charbrowie,, ul. Łebska 9 , Charbrowo</t>
  </si>
  <si>
    <t>Gmina Wicko, ul. Słupska 9, 84-352 Wicko</t>
  </si>
  <si>
    <t>Żłobek, ul. Marynarki Wojennej 22, 82-220 Stare Pole</t>
  </si>
  <si>
    <t>GmianStare Pole, ul. Marynarki Wojennej 6, 82-220 Stare Pole</t>
  </si>
  <si>
    <r>
      <t xml:space="preserve">Gminny Żłobek Smykolandia w Przechlewie, </t>
    </r>
    <r>
      <rPr>
        <sz val="10"/>
        <color indexed="8"/>
        <rFont val="Arial"/>
        <family val="2"/>
      </rPr>
      <t>os. Juźkowa 1A, 77-320 Przechlewo</t>
    </r>
  </si>
  <si>
    <t>Gmina Przechlewo, ul. Człuchowska 26, 77-320 Przechlewo</t>
  </si>
  <si>
    <t>Samorządowy Żłobek w Brusach, ul.Armii Krajowej 1A, 89-632 Brusy</t>
  </si>
  <si>
    <t>Gmina Brusy, ul. Na Zaborach 1, 89-632 Brusy</t>
  </si>
  <si>
    <t>Gminny żłobek Remusek w Lipuszu, ul. Derdowskiego 7A, 83-424 Lipusz</t>
  </si>
  <si>
    <t>Gmina Lipusz, ul. Wybickiego 27, 83-424 Lipusz</t>
  </si>
  <si>
    <t>żłobek "Stokrotka" w Starej Kiszewie, ul. Kościerska 26 B</t>
  </si>
  <si>
    <t>Gmina Stara Kiszewa, ul. Ogrodowa 1, 83-430 Stara Kiszewa</t>
  </si>
  <si>
    <t>Klub dziecięcy w Lubichowie, ul. Zblewska 30, 83-240 Lubichowo</t>
  </si>
  <si>
    <t>Gmina Lubichowo, ul. Zblewska 8, 83-240 Lubichowo</t>
  </si>
  <si>
    <t>Gminny Żłobek "Szczęśliwy Krasnal" w Nowej Wsi Leborskiej, ul. Przedszkolna 1</t>
  </si>
  <si>
    <t>Gmina Nowa Wieś Lęborska, ul. Grunwaldzka 24, 84-351 Nowa Wieś Lęborska</t>
  </si>
  <si>
    <t>Żłobek "Kostek", ul. Kościuszki 12 a, 83-130 Pelplin</t>
  </si>
  <si>
    <t>Gmina Pelplin, Plac Grunwaldzki 1, 83-130 Pelplin</t>
  </si>
  <si>
    <t>Żłobek "Lolek", ul. Samborska 5a, 83-130 Pelplin</t>
  </si>
  <si>
    <t>Żłobek "Heniek", ul. Pocztowa 4, Rudno, 83-130 Pelplin</t>
  </si>
  <si>
    <t>Publiczny żłobek w Sztumie, ul. Chełmińska 11, 82-400 Sztum</t>
  </si>
  <si>
    <t>Miasto i Gmina Sztum, ul.Mickiewicza 39, 82-400 Sztum</t>
  </si>
  <si>
    <t xml:space="preserve">Żłobek Promyczek w Smętowie Granicznym, ul. Gdańska 23, 83-230 Smętowo Graniczne </t>
  </si>
  <si>
    <t>Gmina Smętowo Graniczne, ul. Dworcowa 10, 83-230 Smętowo Ganiczne</t>
  </si>
  <si>
    <t>Dzienny Opiekun nr 1, ul. Kwidzyńska 9, 82-522 Sadlinki</t>
  </si>
  <si>
    <t>Gmina Sadlinki, ul. Kwidzyńska 12, 82-522 Sadlinki</t>
  </si>
  <si>
    <t>Dzienny Opiekun nr 2, ul. Kwidzyńska 9, 82-522 Sadlinki</t>
  </si>
  <si>
    <t>Publiczny żłobek nr 1 w Krokowej, ul. Szkolna 6, 84-110 Krokowa</t>
  </si>
  <si>
    <t>Gmina Krokowa, Żarnowiecka 29, 84-110 Krokowa</t>
  </si>
  <si>
    <t>Publiczny żłobek w Wierzchucinie ul. Szkolna 22, 84-113 Wierzchucino</t>
  </si>
  <si>
    <t>Klub Dziecięcy w Pinczynie, ul. Gajowa 7, 83-251 Pinczyn</t>
  </si>
  <si>
    <t>Gmina Zblewo, ul Główna 40, 83-210 Zblewo</t>
  </si>
  <si>
    <t>Gminny Żłobek w Dziemianach, ul.Wyzwolenia 20, 83-425 Dziemiany</t>
  </si>
  <si>
    <t>Gmina Dziemiany, ul. 8 Marca 3, 83-425 Dziemiany</t>
  </si>
  <si>
    <t>Żłobek nr 1 przy Zespole Żłobków Miejskich w Słupsku, ul. Andersa 4</t>
  </si>
  <si>
    <t>Miasto Słupsk, Plac Zwycięstwa 3, 76-200 Słupsk</t>
  </si>
  <si>
    <t>Żłobek nr 2 prz Zespole Żłobków Miejskich w Słupsku, ul. 3-go Maja 78</t>
  </si>
  <si>
    <t>Żłobek nr 3 prz Zespole Żłobków Miejskich w Słupsku, ul. Łukasiewicza 4</t>
  </si>
  <si>
    <t>Klub Dziecięcy "Promyczek", ul. Spokojna 4, 82-440 Dzierzgoń</t>
  </si>
  <si>
    <t>Gmina Dzierzgoń, Plac Wolności  1, 82-440 Dzierzgoń</t>
  </si>
  <si>
    <t>ŚWIĘTOKRZYSKIE</t>
  </si>
  <si>
    <t>Publiczny Żłobek  Samorządowy w Kazimierzy Wielkiej, ul. T. Kościuszki 9, 25-500 Kazimierza Wielka</t>
  </si>
  <si>
    <t>Kazimierza Wielka</t>
  </si>
  <si>
    <t>Żłobek Samorządowy w Chęcinach, Osiedle Północ 8, 26-060 Chęciny</t>
  </si>
  <si>
    <t>Chęciny</t>
  </si>
  <si>
    <t>Miejsko - Gminny Żłobek w Daleszycach, ul. Sienkiewicza 11c, 26-021 Daleszyce</t>
  </si>
  <si>
    <t>Daleszyce</t>
  </si>
  <si>
    <t>Żłobek Gminny "RADosna POLanka Marii Skłodowskiej - Curie" w Radlinie, Radlin 79, 26-008 Górno</t>
  </si>
  <si>
    <t>Górno</t>
  </si>
  <si>
    <t>Żłobek Gminny w Cedzynie, ul. Mała 1, 25-900 Kielce</t>
  </si>
  <si>
    <t>Żłobek Gminny w Łopusznie, ul. Konecka 12a, 26-070 Łopuszno</t>
  </si>
  <si>
    <t>Łopuszno</t>
  </si>
  <si>
    <t>Żłobek Samorządowy "Raj Maluszka", Domaszowice 205a, 25-351 Kielce</t>
  </si>
  <si>
    <t>Masłów</t>
  </si>
  <si>
    <t>Samorządowy Żłobek w Kostomłotach Drugich, ul. Kielecka 9, Kostomłoty Drugie, 26-085 Miedziana Góra</t>
  </si>
  <si>
    <t>Miedziana Góra</t>
  </si>
  <si>
    <t>Samorządowy Żłobek w Bilczy, ul. Szkolna 2, 26-026 Morawica</t>
  </si>
  <si>
    <t>Morawica</t>
  </si>
  <si>
    <t>Żłobek Gminny w Piekoszowie, ul. Czarnowska 54, 26-065 Piekoszów</t>
  </si>
  <si>
    <t>Piekoszów</t>
  </si>
  <si>
    <t>Żłobek Gminny w Strawczynie, ul. Żeromskiego 16a, 26-067 Strawczyn</t>
  </si>
  <si>
    <t>Strawczyn</t>
  </si>
  <si>
    <t>Klub DzieciÄcy Nr 1 w PiÅczowie, ul. 7 Å¹rÃ³deÅ 7, 28-400 PiÅczów</t>
  </si>
  <si>
    <t>Pińczów</t>
  </si>
  <si>
    <t>Żłobek przy Przedszkolu Samorządowym nr 5 w Sandomierzu, ul. Portowa 28, 27-600 Sandomierz</t>
  </si>
  <si>
    <t>Sandomierz</t>
  </si>
  <si>
    <t>Żłobek w Koprzywnicy, ul. Szkolna 6a, 27-660 Koprzywnica</t>
  </si>
  <si>
    <t>Koprzywnica</t>
  </si>
  <si>
    <t>Klub dziecięcy "Kraina Maluszka", ul. Szkolna 15, 27-630 Zawichost</t>
  </si>
  <si>
    <t>Zawichost</t>
  </si>
  <si>
    <t>Żłobek Miejski nr 1, ul. Paryska 223, 26-110 Skarżysko-Kamienna</t>
  </si>
  <si>
    <t>Skarżysko-Kamienna</t>
  </si>
  <si>
    <t>Żłobek Miejski nr 2, ul. Kossaka 5, 26-110 Skarżysko-Kamienna</t>
  </si>
  <si>
    <t>Żłobek Miejski nr 3, ul. Rynek 63, 26-110 Skarżysko-Kamienna</t>
  </si>
  <si>
    <t>Klub Dziecięcy, ul. Paryska 223, 26-110 Skarżysko-Kamienna</t>
  </si>
  <si>
    <t>Marlena Dwojak, Adamów ul. Kościelna 2, 27-230 Brody</t>
  </si>
  <si>
    <t>Brody</t>
  </si>
  <si>
    <t>Izabela Zaczek, Adamów ul. Kościelna 2, 27-230 Brody</t>
  </si>
  <si>
    <t>Kamila Pater, Ruda ul. Widok 1, 27-230 Brody</t>
  </si>
  <si>
    <t>Renata Kusiak, Ruda ul. Widok 1, 27-230 Brody</t>
  </si>
  <si>
    <t>Żłobek w Bogorii ul. Leśna, dz. ew. nr 639 w Bogorii, 28-210 Bogoria</t>
  </si>
  <si>
    <t>Bogoria</t>
  </si>
  <si>
    <t>Żłobek "Kraina Malucha", ul. A. Madalińskiego 1, 28-230 Połaniec</t>
  </si>
  <si>
    <t>Połaniec</t>
  </si>
  <si>
    <t>Żłobek w Staszowie, ul. Kilińskiego 20, 28-200 Staszów</t>
  </si>
  <si>
    <t>Staszów</t>
  </si>
  <si>
    <t>Żłobek Świat Dziecka, ul. Jana Pawła II 17a, 28-200 Staszów</t>
  </si>
  <si>
    <t>Klub Dziecięcy Świat Dziecka ul. Jana Pawła II 17a, 28-200 Staszów</t>
  </si>
  <si>
    <t>Żłobek Gminny "Wesoły Wiatraczek", ul. 1 Maja 10a, 29-105 Krasocin</t>
  </si>
  <si>
    <t>Krasocin</t>
  </si>
  <si>
    <t>Samorządowy Żłobek we Włoszczowie, ul. Różana 18, 29-100 Włoszczowa</t>
  </si>
  <si>
    <t>Włoszczowa</t>
  </si>
  <si>
    <t>Żłobek Samorządowy nr 5 ul. Piekoszowska 49, 25-735 Kielce</t>
  </si>
  <si>
    <t>Kielce</t>
  </si>
  <si>
    <t>Żłobek Samorządowy nr 12 ul. Gałczyńskiego7, 25-409 Kielce</t>
  </si>
  <si>
    <t>Żłobek Samorządowy nr 13 ul. Romualda 8, 25-322 Kielce</t>
  </si>
  <si>
    <t>Filia Żłobka Samorządowego nr 13 ul. F. Chopina 3, 25-385 Kielce</t>
  </si>
  <si>
    <t>Żłobek Samorządowy nr 15 ul. Struga 6, 25-548 Kielce</t>
  </si>
  <si>
    <t>Żłobek Samorządowy nr 17 ul. J. Szajnowicza - Iwanowa 15, 25-636 Kielce</t>
  </si>
  <si>
    <t>Żłobek Samorządowy "Uśmiech Malucha", Oś. Na Stoku 42a, 25-437 Kielce</t>
  </si>
  <si>
    <t xml:space="preserve">śląskie </t>
  </si>
  <si>
    <t>Żłobek Miejski Nr 2 w Będzinie, ul. Jesionowa 11, 42-500 Będzin</t>
  </si>
  <si>
    <t>Będzin</t>
  </si>
  <si>
    <t>Żłobek Miejski Nr 3 w Będzinie, ul. Sportowa 1, 42-500 Będzin</t>
  </si>
  <si>
    <t>Żłobek Miejski ul. Niepodległości 6, 41 - 250 Czeladź</t>
  </si>
  <si>
    <t>Czeladź</t>
  </si>
  <si>
    <t>Żłobek Miejski "Figielkowo", ul. Proletariatu 5, 42-580 Wojkowice</t>
  </si>
  <si>
    <t>Wojkowice</t>
  </si>
  <si>
    <t>Żłobek Gminny w Bobrownikach, ul Zacisze 1, 42-582 Rogoźnik</t>
  </si>
  <si>
    <t>Bobrowniki</t>
  </si>
  <si>
    <t>Żłobek Gminny "Bajkowa Kraina" w Nowej Wsi, ul. Zawadzkiego 161, 42-460 Nowa Wieś</t>
  </si>
  <si>
    <t>Mierzęcice</t>
  </si>
  <si>
    <t>Gminny Żłobek w Psarach, ul. Malinowicka 16, 42-512 Psary</t>
  </si>
  <si>
    <t>Psary</t>
  </si>
  <si>
    <t>Żłobek w Siewierzu, ul. Władysława Sikorskiego, 42-470 Siewierz</t>
  </si>
  <si>
    <t>Siewierz</t>
  </si>
  <si>
    <t>Klub Dziecięcy "Maluszkowo", ul. Polskiego Czerwonego Krzyża 9, 41-260 Sławków</t>
  </si>
  <si>
    <t>Sławków</t>
  </si>
  <si>
    <t>Klub DzieciÄcy w Kaniowie, ul. BatalionÃ³w ChÅopskich 15a,                    43-514 Kaniów</t>
  </si>
  <si>
    <t>Bestwina</t>
  </si>
  <si>
    <t>Żłobek Miejski w Czechowicach-Dziedzicach, ul. Targowa 6, 43-502 Czechowice-Dziedzice</t>
  </si>
  <si>
    <t>Czechowice-Dziedzice</t>
  </si>
  <si>
    <t>Klub Dziecięcy Karol w Pisarzowicach ul.Św. Floriana 24, 43 - 332 Pisarzowice</t>
  </si>
  <si>
    <t>Wilamowice</t>
  </si>
  <si>
    <t>Żłobki Miejskie w Cieszynie, ul. Moniuszki 13, 43-400 Cieszyn</t>
  </si>
  <si>
    <t>Cieszyn</t>
  </si>
  <si>
    <t>Gminny Żłobek w Dąbrowie Zielonej z oddziałem w Olbrachcicach 146, Plac Kościuszki 44, 42-265 Dąbrowa Zielona</t>
  </si>
  <si>
    <t>Dąbrowa Zielona</t>
  </si>
  <si>
    <t>Samorządowy Żłobek w Koniecpolu "Wesoły Skrzat", ul. Armi Krajowej 2, 42-230 Koniecpol</t>
  </si>
  <si>
    <t>Koniecpol</t>
  </si>
  <si>
    <t>Gminny Żłobek w Lelowie "Wesoły Maluch" ul. Szczekocińska 22, 42-235 Lelów</t>
  </si>
  <si>
    <t>Lelów</t>
  </si>
  <si>
    <t>Gminny Żłobek w Hucie Starej B, ul. Boczna 1, 42-263 Huta Stara B</t>
  </si>
  <si>
    <t>Poczesna</t>
  </si>
  <si>
    <t>Miejski Żłobek "Kraina Maluszka", ul. Wiosenna 1, 44-196 Knurów</t>
  </si>
  <si>
    <t>Knurów</t>
  </si>
  <si>
    <t>Miejski Żłobek w Pyskowicach, ul. Paderewskiego 5, 
44-120 Pyskowice</t>
  </si>
  <si>
    <t>Pyskowice</t>
  </si>
  <si>
    <t>Gminny Klub Dziecięcy "Tygrysek" w Zawadach, Zawady, ul. Szkolna 8,          42-110 Popów</t>
  </si>
  <si>
    <t>Popów</t>
  </si>
  <si>
    <t>Żłobek Miejski, ul. Sobieskiego 13, 42-700 Lubliniec</t>
  </si>
  <si>
    <t>Lubliniec</t>
  </si>
  <si>
    <t>Gminny klub dziecięcy nr 1, ul. Zjednoczenia 10, 42-793 Ciasna</t>
  </si>
  <si>
    <t>Ciasna</t>
  </si>
  <si>
    <t>Żłobek Miejski w Łaziskach Górnych, ul. Miodowa 11, 43-170 Łaziska Górne</t>
  </si>
  <si>
    <t>Łaziska Górne</t>
  </si>
  <si>
    <t>Żłobek Miejski  im.Tadeusza Więcka w Mikołowie,  ul. Krakowska 30, 43-190 Mikołów</t>
  </si>
  <si>
    <t>Mikołów</t>
  </si>
  <si>
    <t>Miejski Żłobek w Orzeszu, ul. Mleczna 44a, 43-180 Orzesze</t>
  </si>
  <si>
    <t>Orzesze</t>
  </si>
  <si>
    <t>Gminny Żłobek w Niegowie, ul. Szkolna 40,42-320 Niegowa</t>
  </si>
  <si>
    <t>Niegowa</t>
  </si>
  <si>
    <t>Żłobek Gminny w Żarkach Letnisku, ul. Cicha 12B, 42-311 Żarki Letnisko</t>
  </si>
  <si>
    <t>Poraj</t>
  </si>
  <si>
    <t>Klub Dziecięcy " Kubusiowe Maluchy " ul. Górnicza 47 B 43-225 Wola</t>
  </si>
  <si>
    <t>Miedźna</t>
  </si>
  <si>
    <t>Żłobek w Tworkowie, ul. Polna 3, 47-451 Tworków</t>
  </si>
  <si>
    <t>Krzyżanowice</t>
  </si>
  <si>
    <t>Miejski Żłobek, ul. Paderewskiego 5A, 43-140 Lędziny</t>
  </si>
  <si>
    <t>Lędziny</t>
  </si>
  <si>
    <t>Oddział Miejskiego Żłobka, ul. Stadionowa 1, 43-143 Lędziny</t>
  </si>
  <si>
    <t>Gminny Żłobek w Bojszowach, ul.  Gaikowa 64, 43-220 Bojszowy</t>
  </si>
  <si>
    <t>Bojszowy</t>
  </si>
  <si>
    <t>Miejski Żłobek w Rydułtowach, Osiedle Orłowiec 39, 44-280 Rydułtowy</t>
  </si>
  <si>
    <t>Rydułtowy</t>
  </si>
  <si>
    <t>Żłobek Miejski nr 1 w Wodzisławiu Śląskim, osiedle  XXX lecia 61, 44-286 Wodzisław Śląski</t>
  </si>
  <si>
    <t>Wodzisław Śląski</t>
  </si>
  <si>
    <t>Żłobek Miejski w Zawierciu, ul. Marszałkowska 28c, 42-400 Zawiercie</t>
  </si>
  <si>
    <t>Zawiercie</t>
  </si>
  <si>
    <t>Gminny Żłobek "Bajeczkowo", ul. Kościuszki 29, 42-425 Kroczyce</t>
  </si>
  <si>
    <t>Kroczyce</t>
  </si>
  <si>
    <t>Gminny Żłobek "Jurajskie Maluszki", ul. Elizy Orzeszkowej 13, 42-440 Ogrodzieniec</t>
  </si>
  <si>
    <t>Ogrodzieniec</t>
  </si>
  <si>
    <t>Żłobek w Szczekocinach ul. Jana Pawła II 3, 42 - 445 Szczekociny</t>
  </si>
  <si>
    <t>Szczekociny</t>
  </si>
  <si>
    <t>Klub Dziecięcy im. Ottona Klobusa w Łodygowicach, ul. Piłsudskiego 4, 34-325 Łodygowice</t>
  </si>
  <si>
    <t>Łodygowice</t>
  </si>
  <si>
    <t>Żłobek Miejski, ul. Kazimierza Brodzińskiego 22, 43-300 Bielsko-Biała</t>
  </si>
  <si>
    <t>Bielsko-Biała</t>
  </si>
  <si>
    <t>Żłobek Miejski nr 1, ul. Łużycka 6A, 41-902 Bytom</t>
  </si>
  <si>
    <t>Bytom</t>
  </si>
  <si>
    <t>Żłobek Miejski w Chorzowie - Filia Żłobka Miejskiego w Chorzowie, ul. J. Kochanowskiego 18, 41-506 Chorzów</t>
  </si>
  <si>
    <t>Chorzów</t>
  </si>
  <si>
    <t>Żłobek Miejski, ul. Jaworowa 4, 41-310 Dąbrowa Górnicza</t>
  </si>
  <si>
    <t>Dąbrowa Górnicza</t>
  </si>
  <si>
    <t>II Filia Żłobka Miejskiego, ul. Mireckiego 28, 41-300 Dąbrowa Górnicza</t>
  </si>
  <si>
    <t>Odział III Żłobków Miejskich,
ul. Żeromskiego 26a, 44-119 Gliwice</t>
  </si>
  <si>
    <t>Gliwice</t>
  </si>
  <si>
    <t>66</t>
  </si>
  <si>
    <t>Odział IV Żłobków Miejskich,
ul. Kozielska 71, 44-121 Gliwice</t>
  </si>
  <si>
    <t>Żłobek Miejski w Katowicach Oddział przy ul. Grzegorzka 2, 40-309 Katowice</t>
  </si>
  <si>
    <t>Katowice</t>
  </si>
  <si>
    <t>69</t>
  </si>
  <si>
    <t>Żłobek Miejski w Katowicach Oddział przy ul. Zadole 24A, 40-719 Katowice</t>
  </si>
  <si>
    <t>Żłobek Miejski w Katowicach Oddział przy ul. Boya Żeleńskiego 30A, 40-750 Katowice</t>
  </si>
  <si>
    <t>Żłobek Miejski w Katowicach Oddział przy ul. Krzywoustego 9, 40-870 Katowice</t>
  </si>
  <si>
    <t>Żłobek Miejski w Mysłowicach, ul. Reymonta 11, 41-400 Mysłowice</t>
  </si>
  <si>
    <t>Mysłowice</t>
  </si>
  <si>
    <t>70</t>
  </si>
  <si>
    <t>Żłobek Miejski w Rudzie Śląskiej, ul. 1-go Maja 286, 41-710 Ruda Śląska</t>
  </si>
  <si>
    <t>Ruda Śląska</t>
  </si>
  <si>
    <t>72</t>
  </si>
  <si>
    <t>Żłobek Miejski "Misiakowo" w Rudzie Śląskiej, ul. Kościelna 35, 41-700 Ruda Śląska</t>
  </si>
  <si>
    <t>Miejski Żłobek Wesoła Rybka w Rybniku (w Zespole Żłobków Miejskich w Rybniku z siedzibą przy ul. Orzepowickiej 23, 44-217 Rybnik), ul. Orzepowicka 23,44-217 Rybnik</t>
  </si>
  <si>
    <t>Rybnik</t>
  </si>
  <si>
    <t>73</t>
  </si>
  <si>
    <t>Miejski Żlobek nr 2 w Rybniku (w Zespole Żłobków Miejskich w Rybniku z siedzibą przy ul. Orzepowickiej 23, 44-217 Rybnik), ul. św. Maksymiliana 24, 44-207 Rybnik</t>
  </si>
  <si>
    <t>Miejski Żlobek nr 3 w Rybniku (w Zespole Żłobków Miejskich w Rybniku z siedzibą przy ul. Orzepowickiej 23, 44-217 Rybnik), ul. Żurawia 2a, 44-253 Rybnik</t>
  </si>
  <si>
    <t>Żłobek Miejski, ul. Zgrzebnioka 36, 41-106 Siemianowice Śląśkie</t>
  </si>
  <si>
    <t>Siemianowice Śląskie</t>
  </si>
  <si>
    <t>74</t>
  </si>
  <si>
    <t>Żłobek Oddział nr 1 (Zespół Żłobka i Klubów Dziecięcych w Sosnowcu, siedziba: ul. B. Prusa 253A, Sosnowiec), ul. W.Polskiego 19, 41-208 Sosnowiec</t>
  </si>
  <si>
    <t>Sosnowiec</t>
  </si>
  <si>
    <t>75</t>
  </si>
  <si>
    <t>Żłobek Oddział nr 3 (Zespół Żłobka i Klubów Dziecięcych w Sosnowcu, siedziba: ul. B. Prusa 253A, Sosnowiec), ul. Białostocka 17, 41-219 Sosnowiec</t>
  </si>
  <si>
    <t>Żłobek Oddział nr 4 (Zespół Żłobka i Klubów Dziecięcych w Sosnowcu, siedziba: ul. B. Prusa 253A, Sosnowiec), ul. Staropogońska 64A, 41-214 Sosnowiec</t>
  </si>
  <si>
    <t>Żłobek Oddział nr 5 (Zespół Żłobka i Klubów Dziecięcych w Sosnowcu, siedziba: ul. B. Prusa 253A, Sosnowiec), ul. B. Prusa 253A, 41-219 Sosnowiec</t>
  </si>
  <si>
    <t>Żłobek Oddział nr 6 (Zespół Żłobka i Klubów Dziecięcych w Sosnowcu, siedziba: ul. B. Prusa 253A, Sosnowiec), ul. Czołgistów 5, 41-216 Sosnowiec</t>
  </si>
  <si>
    <t>Żłobek Oddział nr 7 (Zespół Żłobka i Klubów Dziecięcych w Sosnowcu, siedziba: ul. B. Prusa 253A, Sosnowiec), ul. Sucha 23, 41-214 Sosnowiec</t>
  </si>
  <si>
    <t>Żłobek Oddział nr 8 (Zespół Żłobka i Klubów Dziecięcych w Sosnowcu, siedziba: ul. B. Prusa 253A, Sosnowiec), ul. Skwerowa 21, 41-217 Sosnowiec</t>
  </si>
  <si>
    <t>Klub dziecięcy nr 1, ul. Harcerska 6, 41-600 Świętochłowice</t>
  </si>
  <si>
    <t>Świętochłowice</t>
  </si>
  <si>
    <t>76</t>
  </si>
  <si>
    <t>Klub dziecięcy nr 2, ul. Sudecka 1, 41-608 Świętochłowice</t>
  </si>
  <si>
    <t>Klub dziecięcy nr 1, ul.Karola Miarki 1, 41-600 Świętochłowice</t>
  </si>
  <si>
    <t>Żłobek, ul.Czajora 3, 41-608 Świętochłowice</t>
  </si>
  <si>
    <t>Miejski Żłobek Żory, os. Sikorskiego, 44-240 Żory</t>
  </si>
  <si>
    <t>Żory</t>
  </si>
  <si>
    <t>79</t>
  </si>
  <si>
    <t>Żłobek Miejski, ul. Armii Krajowej 15, 14-300 Morąg</t>
  </si>
  <si>
    <t>Gmina Morąg</t>
  </si>
  <si>
    <t>Żłobek Miejski w Nowym Mieście Lubawskim, ul. Tysiąclecia 3, 13-300 Nowe Miasto Lubawskie</t>
  </si>
  <si>
    <t>Gmina Miejska Nowe Miasto Lubawskie</t>
  </si>
  <si>
    <t>Żłobek Miejski w Orzyszu; ul. Ratuszowa 4, 12-250 Orzysz</t>
  </si>
  <si>
    <t>Gmina Orzysz</t>
  </si>
  <si>
    <t>Żłobek Miejski nr 2 w Elblągu, ul. Adama Asnyka 4, 82-300 Elbląg</t>
  </si>
  <si>
    <t>Gmina Miasto Elbląg</t>
  </si>
  <si>
    <t>Żłobek Miejski nr 4 w Elblągu, ul. Wojciecha Zajchowskiego 1 oraz Filia Żłobka ul. Fryderyka Chopina 10, 82-300 Elbląg</t>
  </si>
  <si>
    <t>Żłobek Miejski nr 5 w Elblągu, ul. Macieja Kalenkiewicza 25, 82-300 Elbląg</t>
  </si>
  <si>
    <t>Żłobek Miejski Nr 1, 10-691 Olsztyn, ul. Herberta 2B</t>
  </si>
  <si>
    <t>Gmina Olsztyn</t>
  </si>
  <si>
    <t>Złobek Miejski Nr 2, 10-457 Olsztyn, ul. Żołnierska 47</t>
  </si>
  <si>
    <t>Żłobek Miejski Nr 3, 10-036 Olsztym, ul. Mochnackiego 37</t>
  </si>
  <si>
    <t>Żłobek Miejski Nr 4, 10-287 Olsztyn, ul. Wyspiańskiego 2</t>
  </si>
  <si>
    <t>Żłobek Miejski nr 1, ul. Piękna 20, 19-300 Ełk</t>
  </si>
  <si>
    <t>Gmina Miasto Ełk</t>
  </si>
  <si>
    <t>Andruchów Małgorzata, ul. Kardynała Wyszyńskiego 5A, 11-200 Bartoszyce</t>
  </si>
  <si>
    <t xml:space="preserve">Gmina Miejska Bartoszyce </t>
  </si>
  <si>
    <t>Chaberek Edyta, ul. Mazurska 17, 11-200 Bartoszyce</t>
  </si>
  <si>
    <t>Tomaszewska Anna , ul. Mazurska 17, 11-200 Bartoszyce</t>
  </si>
  <si>
    <t>Rosińska Marlena  , ul. Bema 40, 11-200 Bartoszyce</t>
  </si>
  <si>
    <t>Korneluk Justyna, ul. Kardynała Wyszyńskiego 5A, 11-200 Bartoszyce</t>
  </si>
  <si>
    <t>Ossowska Anna, ul. Bema 40, 11-200 Bartoszyce</t>
  </si>
  <si>
    <t>Pawlik Grażyna, ul. Kardynała Wyszyńskiego 5 A, 11-200 Bartoszyce</t>
  </si>
  <si>
    <t>Rój Monika, ul. Mazurska 17, 11-200 Bartoszyce</t>
  </si>
  <si>
    <t>Stolarczuk Bożęna, ul. Kardynała Wyszyńskiego 5A, 11-200 Bartoszyce</t>
  </si>
  <si>
    <t>Tobisz-Stańczuk Iwona, ul. Bema 40, 11-200 Bartoszyce</t>
  </si>
  <si>
    <t>Wszoła Iwona, ul. Mazurska 17, 11-200 Bartoszyce</t>
  </si>
  <si>
    <t>Zielonka Anna, ul. Bema 40, 11-200 Bartoszyce</t>
  </si>
  <si>
    <t>Żłobek w Suszu, ul. Piastowska 1a, 14-240 Susz</t>
  </si>
  <si>
    <t>Gmina Susz</t>
  </si>
  <si>
    <t>Żłobek Miejski w Lubawie "Akademia Maluszka", ul. Rzepnikowskiego 9/2, 14-260 Lubawa</t>
  </si>
  <si>
    <t>Gmina Miejska Lubawa</t>
  </si>
  <si>
    <t>Żłobek Miejski w Ostródzie, ul. Bolesława Chrobrego 3A, 14-100 Ostróda</t>
  </si>
  <si>
    <t>Gmina Miejska Ostróda</t>
  </si>
  <si>
    <t>Żłobek Miejski w Iławie, 14-200 Iława, ul. Obronców Westerplatte 5</t>
  </si>
  <si>
    <t>Gmina Miejska Iława</t>
  </si>
  <si>
    <t>Żłobek Miejski w Lidzbarku, 13-230 Lidzbark, ul. Zieluńska 7</t>
  </si>
  <si>
    <t>Gmina Lidzbark Welski</t>
  </si>
  <si>
    <t>Żłobek Miejski w Kętrzynie, ul. Obrońców Westerplatte 16, 11-400 Kętrzyn</t>
  </si>
  <si>
    <t>Gmina Miejska Kętrzyn</t>
  </si>
  <si>
    <t>Żłobek Miejski  Nr 2 w Kętrzynie, ul. Wierzbowa 2, 11-400 Kętrzyn</t>
  </si>
  <si>
    <t>Żłobek "Pisklandia" w Kurzętniku, ul. Kościuszki 36, 13-306 Kurzętnik</t>
  </si>
  <si>
    <t>Gmina Kurzętnik</t>
  </si>
  <si>
    <t>Żłobek Samorządowy "PROMYK", ul. Jana Pawła II 7, 11-730 Mikołajki</t>
  </si>
  <si>
    <t>Gmina Mikołajki</t>
  </si>
  <si>
    <t>Żłobek Publiczny w Biskupcu, ul. Al.. Niepodległości 19, 11-300 Biskupiec</t>
  </si>
  <si>
    <t>Gmina Biskupiec</t>
  </si>
  <si>
    <t>Żłobek Miejski w Bisztynku, ul. Kolejowa 7, 11-230 Bisztynek</t>
  </si>
  <si>
    <t>Gmina Bisztynek</t>
  </si>
  <si>
    <t>Żłobek Miejski w Kisielicach, ul. Daszyńskiego 5, 14-220 Kisielice</t>
  </si>
  <si>
    <t>Gmina Kisielice</t>
  </si>
  <si>
    <t>Żłobek Miejski w Dobrym mieście, ul. Warszawska 7A, 11-040 Dobre Miasto</t>
  </si>
  <si>
    <t>Gmina Dobre Miasto</t>
  </si>
  <si>
    <t>Żłobek Miejski w Dobrym mieście, ul. ul. Garnizonowa 20, 11-040 Dobre Miasto</t>
  </si>
  <si>
    <t>Żłobek Miejski w Braniewie, ul. Sucharskiego 19 A, 14-500 Braniewo</t>
  </si>
  <si>
    <t>Gmina Miasta Braniewo</t>
  </si>
  <si>
    <t>Żłobek Publiczny w Świątkach, ul. Świątki 105, 11-008 Świątki</t>
  </si>
  <si>
    <t>Gmina Świątki</t>
  </si>
  <si>
    <t>Żłobek Publiczny w Warkałach, ul. Warkały 18, 11-041 Olsztyn</t>
  </si>
  <si>
    <t>Gmina Jonkowo</t>
  </si>
  <si>
    <t>Żłobek Miejski w Olsztynku; ul. Szkolna 9a, 11-015 Olsztynek</t>
  </si>
  <si>
    <t>Gmina Olsztynek</t>
  </si>
  <si>
    <t>WIELKOPOLSKIE</t>
  </si>
  <si>
    <t>Klub Malucha nr 1 w Szamocinie ul. Plac Wolności 31, 64-820 Szamocin</t>
  </si>
  <si>
    <t>Szamocin</t>
  </si>
  <si>
    <t>Żłobek Miejski nr 1 w Gnieźnie ul. Kościuszki 21, 62-200 Gniezno</t>
  </si>
  <si>
    <t>Gniezno (miasto)</t>
  </si>
  <si>
    <t>Klub Dziecięcy "Miś Uszatek" 62-250 Czerniejewo, pl. kpt Pawła Cymsa 4</t>
  </si>
  <si>
    <t>Czerniejewo</t>
  </si>
  <si>
    <t>Żłobek Gminny w Kłecku, ul. Gnieznieńska 5, 62-270 Kłecko</t>
  </si>
  <si>
    <t>Kłecko</t>
  </si>
  <si>
    <t>Żłobek Publiczny w Karolewie, Karolew 4, 63-810 Borek Wlkp.</t>
  </si>
  <si>
    <t>Borek Wielkopolski</t>
  </si>
  <si>
    <t>Żłobek Miejski ul. Topolowa 45, 63-233 Jaraczewo</t>
  </si>
  <si>
    <t>Jaraczewo</t>
  </si>
  <si>
    <t>Publiczny Żłobek w Liskowie, ul. Ks. W. Blizińskiego 27, 62-850 Lisków</t>
  </si>
  <si>
    <t>Lisków</t>
  </si>
  <si>
    <t>ŻŁOBEK GMINNY W BARANOWIE, ul. Jana Pawła II 2a, 63-604 Baranów, Oddział w Mroczeniu, Mroczeń 195A, 63-604 Baranów</t>
  </si>
  <si>
    <t>Baranów</t>
  </si>
  <si>
    <t>Żłobek Samorządowy "Wiosenka" w Bralinie, ul. Wiosenna 4, 63-640 Bralin</t>
  </si>
  <si>
    <t>Bralin</t>
  </si>
  <si>
    <t>Żłobek Miejski w Kępnie, ul. Ks. Piotra Wawrzyniaka 40, 63-600 Kępno</t>
  </si>
  <si>
    <t>Kępno</t>
  </si>
  <si>
    <t>Żłobek Gminny w Opatowie,
Opatów ul. Przedszkolna 1, 63-645 Łęka Opatowska</t>
  </si>
  <si>
    <t>Łęka Opatowska</t>
  </si>
  <si>
    <t>Żłobek Gminny w Łęce Opatowskiej,
ul. Słoneczna 2, 63-645 Łęka Opatowska</t>
  </si>
  <si>
    <t>Żłobek Gminny w Perzowie 
Perzów 77, 63-642 Perzów</t>
  </si>
  <si>
    <t>Perzów</t>
  </si>
  <si>
    <t>Gminny Żłobek w Rychtalu, ul. Kępińska 22, 63-630 Rychtal</t>
  </si>
  <si>
    <t>Rychtal</t>
  </si>
  <si>
    <t>Publiczny Żłobek nr 1 w Kazimierzu Biskupim, ul. Węglewska 12, 62-560 Kaziemierz Biskupi</t>
  </si>
  <si>
    <t>Kazimierz Biskupi</t>
  </si>
  <si>
    <t>Justyna Sroczyńska, ul. Dworcowa 1, 64-000 Kościan</t>
  </si>
  <si>
    <t>Kościan (miasto)</t>
  </si>
  <si>
    <t>Martyna Stolecka, ul. Dworcowa 1, 
64-000 Kościan</t>
  </si>
  <si>
    <t>Grażyna Stelmaszyk, ul. Dworcowa 1, 64-000 Kościan</t>
  </si>
  <si>
    <t>Żłobek Miejski, 
ul. Daszyńskiego 21, 64-400 Międzychód</t>
  </si>
  <si>
    <t>Międzychód</t>
  </si>
  <si>
    <t>Żłobek w Lwówku, ul. Zbigniewa Świtalskiego 31, 64-310 Lwówek</t>
  </si>
  <si>
    <t>Lwówek</t>
  </si>
  <si>
    <t>Żłobek w Zbąszyniu, ul. Plac Wolności 13, 64-360 Zbąszyń</t>
  </si>
  <si>
    <t>Zbąszyń</t>
  </si>
  <si>
    <t>Żłobek Miejski w Obornikach, ul. Marszłka Józefa Piłsudskiego 56a, 64-600 Oborniki</t>
  </si>
  <si>
    <t>Oborniki</t>
  </si>
  <si>
    <t>Żłobek Miejski w Ostrowie Wielkopolskim, ul. Dr. Tadeusza Jankowskiego 10a, 63-400 Ostrów Wielkopolski</t>
  </si>
  <si>
    <t>Ostrów Wielkopolski (miasto)</t>
  </si>
  <si>
    <t>Oddział Żłobka Miejskiego z siedzibą przy ul. Jankowskiego 10a, ul. Ludwika Waryńskiego 29, 63-400 Ostrów Wielkopolski</t>
  </si>
  <si>
    <t>Żłobek Gminny w Nowych Skalmierzycach, ul. Hallera 1, 63-460 Nowe Skalmierzyce</t>
  </si>
  <si>
    <t>Nowe Skalmierzyce</t>
  </si>
  <si>
    <t>Gminny Żłobek w Sośniach ul. Wielkopolska 43,63-435 Sośnie</t>
  </si>
  <si>
    <t>Sośnie</t>
  </si>
  <si>
    <t>Gminny Żłobek w Doruchowie,
ul. Szkolna 1, 63-505 Doruchów</t>
  </si>
  <si>
    <t>Doruchów</t>
  </si>
  <si>
    <t>Żłobek Gminny, ul. Wieluńska 8A, 63-522 Kraszewice</t>
  </si>
  <si>
    <t>Kraszewice</t>
  </si>
  <si>
    <t>Gminny Żłobek w Dobrzycy, ul. Krotoszyńska 40, 63-330 Dobrzyca</t>
  </si>
  <si>
    <t>Dobrzyca</t>
  </si>
  <si>
    <t>Żłobek w Kawęczynie, Kawęczyn 49A, 62-704 Kawęczyn</t>
  </si>
  <si>
    <t>Kawęczyn</t>
  </si>
  <si>
    <t>Żłobek Miejski nr 1 w Wągrowcu,
ul. Stanisława Mikołajczyka 25, 62-100 Wągrowiec</t>
  </si>
  <si>
    <t>Wągrowiec (miasto)</t>
  </si>
  <si>
    <t>Gminny Żłobek w Błotnicy, ul. Szkolna 19, 64-234 Błotnica</t>
  </si>
  <si>
    <t>Przemęt</t>
  </si>
  <si>
    <t>Gminny Żłobek w Wolsztynie ul. Komorowska 4, 64-200 Wolsztyn</t>
  </si>
  <si>
    <t>Wolsztyn</t>
  </si>
  <si>
    <t>Żłobek Miejski w Krajence, ul. St. Polańskiego 3, 77-430 Krajenka</t>
  </si>
  <si>
    <t>Krajenka</t>
  </si>
  <si>
    <t>31</t>
  </si>
  <si>
    <t>Żłobek Nr 3 ul. Bogumiła i Barbary 14a, 62-800 Kalisz</t>
  </si>
  <si>
    <t>Kalisz</t>
  </si>
  <si>
    <t>Żłobek Miejski, ul. Sosnowa 6, 62-510 Konin</t>
  </si>
  <si>
    <t>Konin (miasto)</t>
  </si>
  <si>
    <t>Żłobek Krecik, os. B. Chrobrego 108, 60-681 Poznań</t>
  </si>
  <si>
    <t>Poznań</t>
  </si>
  <si>
    <t>Żłobek Calineczka, os. Pod Lipami 103, 61-638 Poznań</t>
  </si>
  <si>
    <t>Żłobek Balbinka os. B. Śmiałego 106, 60-682 Poznań</t>
  </si>
  <si>
    <t>Żłobek Ptyś, os. Przyjaźni 134, 60-688 Poznań</t>
  </si>
  <si>
    <t>Żłobek Kalinka, ul. Szamarzewskiego 5/9, 60-514 Poznań</t>
  </si>
  <si>
    <t>Żłobek Koniczynka, ul.Nowy Świat 7/11, 60-581 Poznań</t>
  </si>
  <si>
    <t>Żłobek Stokrotka, al. Wielkopolska 21/25, 60-603 Poznań</t>
  </si>
  <si>
    <t>Żłobek Niezapominajka, ul. Cegłowskiej 14/u2, 60-461 Poznań</t>
  </si>
  <si>
    <t>Żłobek Czerwony Kapturek, ul. Klonowica 3, 60-747 Poznań</t>
  </si>
  <si>
    <t>Żłobek Jacek i Agatka, ul. Winklera 8, 60-246 Poznań</t>
  </si>
  <si>
    <t>Żłobek Królewna Śnieżka, ul. Grunwaldzka 34, 60-786 Poznań</t>
  </si>
  <si>
    <t>Żłobek Żurawinka, ul. Żurawinowa 5/7, 61-455 Poznań</t>
  </si>
  <si>
    <t>Żłobek Przemko, os. Rzeczypospolitej 77, 61-393 Poznań</t>
  </si>
  <si>
    <t>Żłobek Michałki, os. Czecha 75, 61-289 Poznań</t>
  </si>
  <si>
    <t>Żłobek Miś Uszatek, ul.Prądzyńskiego 16, 61-527 Poznań</t>
  </si>
  <si>
    <t>suma</t>
  </si>
  <si>
    <t xml:space="preserve"> Dofinansowanie do funkcjonowania miejsc dla dzieci z wyłączniem dzieci niepełnosprawnych.
Dział  855 rozdział 85516 § 2030</t>
  </si>
  <si>
    <t>Dofinansowanie do funkcjonowania miejsc dla dzieci z wyłączniem dzieci niepełnosprawnych.
Dział  855 rozdział 85516 § 2030</t>
  </si>
  <si>
    <t>Dofinansowanie do funkcjonowania miejsc dla dzieci z wyłączeniem dzieci niepełnosprawnych.
Dział  855 rozdział 85516 § 2030</t>
  </si>
  <si>
    <t>Dofinansowanie do funkcjonowania miejsc dla dzieci z wyłączeniem dzieci niepełnosprawnych</t>
  </si>
  <si>
    <t>Dofinansowanie do funkcjonowania miejsc dla dzieci z wyłączeniem miejsc dla dzieci niepełnosprawnych</t>
  </si>
  <si>
    <t>Małopolskie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</si>
</sst>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[Red]\-#,##0.00\ "/>
    <numFmt numFmtId="177" formatCode="[$-415]dddd\,\ d\ mmmm\ yyyy"/>
    <numFmt numFmtId="178" formatCode="#,##0\ &quot;zł&quot;"/>
    <numFmt numFmtId="179" formatCode="0.0"/>
    <numFmt numFmtId="180" formatCode="_-* #,##0.0\ _z_ł_-;\-* #,##0.0\ _z_ł_-;_-* &quot;-&quot;??\ _z_ł_-;_-@_-"/>
    <numFmt numFmtId="181" formatCode="_-* #,##0\ _z_ł_-;\-* #,##0\ _z_ł_-;_-* &quot;-&quot;??\ _z_ł_-;_-@_-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10"/>
      <name val="Garamond"/>
      <family val="1"/>
    </font>
    <font>
      <b/>
      <i/>
      <sz val="11"/>
      <color indexed="10"/>
      <name val="Garamond"/>
      <family val="1"/>
    </font>
    <font>
      <sz val="9"/>
      <color indexed="10"/>
      <name val="Garamond"/>
      <family val="1"/>
    </font>
    <font>
      <sz val="11"/>
      <color indexed="10"/>
      <name val="Garamond"/>
      <family val="1"/>
    </font>
    <font>
      <sz val="8"/>
      <name val="Segoe U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FF0000"/>
      <name val="Garamond"/>
      <family val="1"/>
    </font>
    <font>
      <b/>
      <i/>
      <sz val="11"/>
      <color rgb="FFFF0000"/>
      <name val="Garamond"/>
      <family val="1"/>
    </font>
    <font>
      <sz val="9"/>
      <color rgb="FFFF0000"/>
      <name val="Garamond"/>
      <family val="1"/>
    </font>
    <font>
      <sz val="11"/>
      <color rgb="FFFF0000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54" applyProtection="1">
      <alignment/>
      <protection locked="0"/>
    </xf>
    <xf numFmtId="0" fontId="22" fillId="0" borderId="0" xfId="54" applyFont="1" applyFill="1" applyBorder="1" applyAlignment="1" applyProtection="1">
      <alignment vertical="center"/>
      <protection locked="0"/>
    </xf>
    <xf numFmtId="0" fontId="0" fillId="0" borderId="0" xfId="54" applyFill="1" applyProtection="1">
      <alignment/>
      <protection locked="0"/>
    </xf>
    <xf numFmtId="0" fontId="22" fillId="0" borderId="0" xfId="54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0" fillId="24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0" fillId="0" borderId="0" xfId="54" applyFont="1" applyAlignment="1" applyProtection="1">
      <alignment horizontal="left" vertical="center"/>
      <protection locked="0"/>
    </xf>
    <xf numFmtId="0" fontId="23" fillId="0" borderId="0" xfId="54" applyFont="1" applyFill="1" applyBorder="1" applyAlignment="1" applyProtection="1">
      <alignment horizontal="center" vertical="center" wrapText="1"/>
      <protection locked="0"/>
    </xf>
    <xf numFmtId="0" fontId="20" fillId="0" borderId="0" xfId="54" applyFont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21" fillId="0" borderId="0" xfId="54" applyFont="1" applyFill="1" applyProtection="1">
      <alignment/>
      <protection locked="0"/>
    </xf>
    <xf numFmtId="0" fontId="20" fillId="0" borderId="0" xfId="54" applyFont="1" applyFill="1" applyAlignment="1" applyProtection="1">
      <alignment vertical="center"/>
      <protection locked="0"/>
    </xf>
    <xf numFmtId="3" fontId="23" fillId="0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54" applyFont="1" applyFill="1" applyAlignment="1" applyProtection="1">
      <alignment horizontal="left" vertical="center"/>
      <protection locked="0"/>
    </xf>
    <xf numFmtId="0" fontId="22" fillId="0" borderId="0" xfId="54" applyFont="1" applyFill="1" applyBorder="1" applyAlignment="1" applyProtection="1">
      <alignment vertical="center" wrapText="1"/>
      <protection locked="0"/>
    </xf>
    <xf numFmtId="0" fontId="23" fillId="25" borderId="12" xfId="54" applyFont="1" applyFill="1" applyBorder="1" applyAlignment="1" applyProtection="1">
      <alignment horizontal="center" vertical="center" wrapText="1"/>
      <protection locked="0"/>
    </xf>
    <xf numFmtId="3" fontId="23" fillId="25" borderId="12" xfId="54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176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12" xfId="54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54" applyNumberFormat="1" applyFont="1" applyFill="1" applyBorder="1" applyAlignment="1" applyProtection="1">
      <alignment horizontal="left" vertical="center" wrapText="1"/>
      <protection locked="0"/>
    </xf>
    <xf numFmtId="0" fontId="25" fillId="0" borderId="14" xfId="54" applyFont="1" applyFill="1" applyBorder="1" applyAlignment="1" applyProtection="1">
      <alignment horizontal="center" vertical="center" wrapText="1"/>
      <protection locked="0"/>
    </xf>
    <xf numFmtId="0" fontId="20" fillId="0" borderId="12" xfId="54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54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54" applyNumberFormat="1" applyFont="1" applyFill="1" applyBorder="1" applyAlignment="1" applyProtection="1">
      <alignment horizontal="center" vertical="center" wrapText="1"/>
      <protection locked="0"/>
    </xf>
    <xf numFmtId="49" fontId="20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0" fillId="26" borderId="0" xfId="0" applyFill="1" applyAlignment="1">
      <alignment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0" fontId="0" fillId="27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19" xfId="54" applyFont="1" applyBorder="1" applyAlignment="1" applyProtection="1">
      <alignment horizontal="center" vertical="center" wrapText="1"/>
      <protection locked="0"/>
    </xf>
    <xf numFmtId="0" fontId="0" fillId="0" borderId="15" xfId="54" applyNumberFormat="1" applyFont="1" applyBorder="1" applyAlignment="1" applyProtection="1">
      <alignment horizontal="left" vertical="center" wrapText="1"/>
      <protection locked="0"/>
    </xf>
    <xf numFmtId="0" fontId="0" fillId="0" borderId="15" xfId="54" applyNumberFormat="1" applyFont="1" applyBorder="1" applyAlignment="1" applyProtection="1">
      <alignment horizontal="center" vertical="center" wrapText="1"/>
      <protection locked="0"/>
    </xf>
    <xf numFmtId="49" fontId="0" fillId="0" borderId="15" xfId="54" applyNumberFormat="1" applyFon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9" xfId="54" applyNumberFormat="1" applyFon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54" applyNumberFormat="1" applyFont="1" applyBorder="1" applyAlignment="1" applyProtection="1">
      <alignment horizontal="center" vertical="center" wrapText="1"/>
      <protection locked="0"/>
    </xf>
    <xf numFmtId="0" fontId="0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15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54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5" xfId="54" applyNumberFormat="1" applyFont="1" applyBorder="1" applyAlignment="1" applyProtection="1">
      <alignment horizontal="center" vertical="center" wrapText="1"/>
      <protection locked="0"/>
    </xf>
    <xf numFmtId="0" fontId="0" fillId="0" borderId="15" xfId="54" applyFont="1" applyBorder="1" applyAlignment="1" applyProtection="1">
      <alignment horizontal="left" vertical="center" wrapText="1"/>
      <protection locked="0"/>
    </xf>
    <xf numFmtId="0" fontId="0" fillId="0" borderId="15" xfId="54" applyFont="1" applyBorder="1" applyAlignment="1" applyProtection="1">
      <alignment horizontal="center" vertical="center" wrapText="1"/>
      <protection locked="0"/>
    </xf>
    <xf numFmtId="3" fontId="0" fillId="0" borderId="15" xfId="54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/>
    </xf>
    <xf numFmtId="2" fontId="0" fillId="0" borderId="15" xfId="54" applyNumberFormat="1" applyFont="1" applyBorder="1" applyAlignment="1" applyProtection="1">
      <alignment horizontal="left" vertical="center" wrapText="1"/>
      <protection locked="0"/>
    </xf>
    <xf numFmtId="4" fontId="0" fillId="0" borderId="15" xfId="0" applyNumberFormat="1" applyFont="1" applyFill="1" applyBorder="1" applyAlignment="1">
      <alignment wrapText="1"/>
    </xf>
    <xf numFmtId="2" fontId="0" fillId="0" borderId="15" xfId="54" applyNumberFormat="1" applyFont="1" applyBorder="1" applyAlignment="1" applyProtection="1">
      <alignment horizontal="center" vertical="center" wrapText="1"/>
      <protection locked="0"/>
    </xf>
    <xf numFmtId="2" fontId="0" fillId="0" borderId="19" xfId="54" applyNumberFormat="1" applyFont="1" applyBorder="1" applyAlignment="1" applyProtection="1">
      <alignment horizontal="center" vertical="center" wrapText="1"/>
      <protection locked="0"/>
    </xf>
    <xf numFmtId="0" fontId="21" fillId="28" borderId="15" xfId="54" applyFont="1" applyFill="1" applyBorder="1" applyAlignment="1" applyProtection="1">
      <alignment horizontal="center" vertical="center" wrapText="1"/>
      <protection locked="0"/>
    </xf>
    <xf numFmtId="1" fontId="21" fillId="28" borderId="15" xfId="54" applyNumberFormat="1" applyFont="1" applyFill="1" applyBorder="1" applyAlignment="1" applyProtection="1">
      <alignment horizontal="center"/>
      <protection locked="0"/>
    </xf>
    <xf numFmtId="3" fontId="21" fillId="28" borderId="15" xfId="54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>
      <alignment/>
    </xf>
    <xf numFmtId="0" fontId="27" fillId="0" borderId="0" xfId="54" applyFont="1" applyFill="1" applyAlignment="1" applyProtection="1">
      <alignment horizontal="left" vertical="center"/>
      <protection locked="0"/>
    </xf>
    <xf numFmtId="0" fontId="27" fillId="0" borderId="0" xfId="54" applyFont="1" applyFill="1" applyAlignment="1" applyProtection="1">
      <alignment vertical="center"/>
      <protection locked="0"/>
    </xf>
    <xf numFmtId="0" fontId="25" fillId="0" borderId="14" xfId="54" applyFont="1" applyBorder="1" applyAlignment="1" applyProtection="1">
      <alignment horizontal="center" vertical="center" wrapText="1"/>
      <protection locked="0"/>
    </xf>
    <xf numFmtId="4" fontId="20" fillId="0" borderId="12" xfId="0" applyNumberFormat="1" applyFont="1" applyBorder="1" applyAlignment="1">
      <alignment wrapText="1"/>
    </xf>
    <xf numFmtId="4" fontId="20" fillId="0" borderId="12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4" fontId="20" fillId="0" borderId="12" xfId="54" applyNumberFormat="1" applyFont="1" applyFill="1" applyBorder="1" applyAlignment="1">
      <alignment horizontal="center" vertical="center" wrapText="1"/>
      <protection/>
    </xf>
    <xf numFmtId="4" fontId="23" fillId="20" borderId="12" xfId="54" applyNumberFormat="1" applyFont="1" applyFill="1" applyBorder="1" applyAlignment="1" applyProtection="1">
      <alignment horizontal="center"/>
      <protection locked="0"/>
    </xf>
    <xf numFmtId="4" fontId="20" fillId="0" borderId="12" xfId="0" applyNumberFormat="1" applyFont="1" applyBorder="1" applyAlignment="1">
      <alignment horizontal="center" vertical="center" wrapText="1"/>
    </xf>
    <xf numFmtId="0" fontId="31" fillId="0" borderId="12" xfId="0" applyFont="1" applyFill="1" applyBorder="1" applyAlignment="1">
      <alignment/>
    </xf>
    <xf numFmtId="4" fontId="31" fillId="0" borderId="12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" fontId="20" fillId="0" borderId="20" xfId="0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4" fontId="20" fillId="0" borderId="20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 horizontal="center"/>
    </xf>
    <xf numFmtId="165" fontId="0" fillId="0" borderId="0" xfId="44" applyFont="1" applyAlignment="1">
      <alignment/>
    </xf>
    <xf numFmtId="165" fontId="0" fillId="24" borderId="0" xfId="44" applyFont="1" applyFill="1" applyAlignment="1">
      <alignment/>
    </xf>
    <xf numFmtId="165" fontId="0" fillId="0" borderId="0" xfId="44" applyFont="1" applyFill="1" applyAlignment="1">
      <alignment/>
    </xf>
    <xf numFmtId="0" fontId="24" fillId="21" borderId="12" xfId="0" applyFont="1" applyFill="1" applyBorder="1" applyAlignment="1">
      <alignment horizontal="center" vertical="center" wrapText="1"/>
    </xf>
    <xf numFmtId="165" fontId="24" fillId="21" borderId="12" xfId="44" applyFont="1" applyFill="1" applyBorder="1" applyAlignment="1">
      <alignment horizontal="center" vertical="center" wrapText="1"/>
    </xf>
    <xf numFmtId="165" fontId="24" fillId="0" borderId="0" xfId="44" applyFont="1" applyAlignment="1">
      <alignment/>
    </xf>
    <xf numFmtId="0" fontId="32" fillId="24" borderId="12" xfId="54" applyFont="1" applyFill="1" applyBorder="1" applyAlignment="1" applyProtection="1">
      <alignment horizontal="center" vertical="top" wrapText="1"/>
      <protection locked="0"/>
    </xf>
    <xf numFmtId="0" fontId="32" fillId="24" borderId="12" xfId="0" applyFont="1" applyFill="1" applyBorder="1" applyAlignment="1">
      <alignment horizontal="left" vertical="top" wrapText="1"/>
    </xf>
    <xf numFmtId="0" fontId="32" fillId="24" borderId="12" xfId="0" applyFont="1" applyFill="1" applyBorder="1" applyAlignment="1">
      <alignment horizontal="center" vertical="top"/>
    </xf>
    <xf numFmtId="0" fontId="32" fillId="24" borderId="12" xfId="0" applyFont="1" applyFill="1" applyBorder="1" applyAlignment="1">
      <alignment horizontal="center" vertical="top" wrapText="1"/>
    </xf>
    <xf numFmtId="49" fontId="32" fillId="24" borderId="12" xfId="54" applyNumberFormat="1" applyFont="1" applyFill="1" applyBorder="1" applyAlignment="1" applyProtection="1">
      <alignment horizontal="center" vertical="top" wrapText="1"/>
      <protection locked="0"/>
    </xf>
    <xf numFmtId="3" fontId="32" fillId="24" borderId="12" xfId="0" applyNumberFormat="1" applyFont="1" applyFill="1" applyBorder="1" applyAlignment="1">
      <alignment horizontal="center" vertical="top"/>
    </xf>
    <xf numFmtId="165" fontId="32" fillId="24" borderId="12" xfId="44" applyFont="1" applyFill="1" applyBorder="1" applyAlignment="1">
      <alignment horizontal="center" vertical="top" wrapText="1"/>
    </xf>
    <xf numFmtId="165" fontId="32" fillId="24" borderId="0" xfId="44" applyFont="1" applyFill="1" applyAlignment="1">
      <alignment vertical="top"/>
    </xf>
    <xf numFmtId="165" fontId="32" fillId="24" borderId="0" xfId="0" applyNumberFormat="1" applyFont="1" applyFill="1" applyAlignment="1">
      <alignment vertical="top"/>
    </xf>
    <xf numFmtId="0" fontId="32" fillId="24" borderId="0" xfId="0" applyFont="1" applyFill="1" applyAlignment="1">
      <alignment vertical="top"/>
    </xf>
    <xf numFmtId="0" fontId="32" fillId="24" borderId="12" xfId="0" applyFont="1" applyFill="1" applyBorder="1" applyAlignment="1">
      <alignment horizontal="left" vertical="top"/>
    </xf>
    <xf numFmtId="0" fontId="28" fillId="29" borderId="12" xfId="54" applyFont="1" applyFill="1" applyBorder="1" applyAlignment="1" applyProtection="1">
      <alignment horizontal="center" vertical="center" wrapText="1"/>
      <protection locked="0"/>
    </xf>
    <xf numFmtId="3" fontId="28" fillId="29" borderId="12" xfId="54" applyNumberFormat="1" applyFont="1" applyFill="1" applyBorder="1" applyAlignment="1" applyProtection="1">
      <alignment horizontal="center" vertical="center"/>
      <protection locked="0"/>
    </xf>
    <xf numFmtId="165" fontId="28" fillId="29" borderId="12" xfId="44" applyFont="1" applyFill="1" applyBorder="1" applyAlignment="1" applyProtection="1">
      <alignment horizontal="right" vertical="center"/>
      <protection locked="0"/>
    </xf>
    <xf numFmtId="165" fontId="32" fillId="24" borderId="0" xfId="44" applyFont="1" applyFill="1" applyAlignment="1">
      <alignment vertical="center"/>
    </xf>
    <xf numFmtId="165" fontId="32" fillId="24" borderId="0" xfId="0" applyNumberFormat="1" applyFont="1" applyFill="1" applyAlignment="1">
      <alignment vertical="center"/>
    </xf>
    <xf numFmtId="0" fontId="32" fillId="24" borderId="0" xfId="0" applyFont="1" applyFill="1" applyAlignment="1">
      <alignment vertical="center"/>
    </xf>
    <xf numFmtId="165" fontId="0" fillId="0" borderId="0" xfId="0" applyNumberFormat="1" applyAlignment="1">
      <alignment/>
    </xf>
    <xf numFmtId="0" fontId="20" fillId="0" borderId="0" xfId="54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5" fillId="0" borderId="12" xfId="54" applyNumberFormat="1" applyFont="1" applyBorder="1" applyAlignment="1" applyProtection="1">
      <alignment horizontal="left" vertical="center" wrapText="1"/>
      <protection locked="0"/>
    </xf>
    <xf numFmtId="1" fontId="25" fillId="0" borderId="12" xfId="54" applyNumberFormat="1" applyFont="1" applyBorder="1" applyAlignment="1" applyProtection="1">
      <alignment horizontal="center" vertical="center" wrapText="1"/>
      <protection locked="0"/>
    </xf>
    <xf numFmtId="1" fontId="25" fillId="0" borderId="14" xfId="54" applyNumberFormat="1" applyFont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>
      <alignment vertical="center"/>
    </xf>
    <xf numFmtId="4" fontId="25" fillId="0" borderId="12" xfId="54" applyNumberFormat="1" applyFont="1" applyFill="1" applyBorder="1" applyAlignment="1">
      <alignment horizontal="center" vertical="center" wrapText="1"/>
      <protection/>
    </xf>
    <xf numFmtId="0" fontId="25" fillId="0" borderId="12" xfId="54" applyFont="1" applyBorder="1" applyAlignment="1" applyProtection="1">
      <alignment horizontal="left" vertical="center" wrapText="1"/>
      <protection locked="0"/>
    </xf>
    <xf numFmtId="0" fontId="25" fillId="0" borderId="12" xfId="54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>
      <alignment vertical="center"/>
    </xf>
    <xf numFmtId="0" fontId="34" fillId="0" borderId="14" xfId="54" applyFont="1" applyFill="1" applyBorder="1" applyAlignment="1" applyProtection="1">
      <alignment horizontal="center" vertical="center" wrapText="1"/>
      <protection locked="0"/>
    </xf>
    <xf numFmtId="4" fontId="34" fillId="0" borderId="12" xfId="0" applyNumberFormat="1" applyFont="1" applyFill="1" applyBorder="1" applyAlignment="1">
      <alignment wrapText="1"/>
    </xf>
    <xf numFmtId="4" fontId="35" fillId="0" borderId="12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4" fontId="35" fillId="0" borderId="12" xfId="54" applyNumberFormat="1" applyFont="1" applyFill="1" applyBorder="1" applyAlignment="1">
      <alignment horizontal="center" wrapText="1"/>
      <protection/>
    </xf>
    <xf numFmtId="4" fontId="35" fillId="0" borderId="12" xfId="0" applyNumberFormat="1" applyFont="1" applyFill="1" applyBorder="1" applyAlignment="1">
      <alignment horizontal="center" wrapText="1"/>
    </xf>
    <xf numFmtId="4" fontId="31" fillId="0" borderId="12" xfId="0" applyNumberFormat="1" applyFont="1" applyBorder="1" applyAlignment="1">
      <alignment horizontal="left" vertical="center" wrapText="1"/>
    </xf>
    <xf numFmtId="0" fontId="31" fillId="0" borderId="12" xfId="54" applyNumberFormat="1" applyFont="1" applyBorder="1" applyAlignment="1" applyProtection="1">
      <alignment horizontal="left" vertical="center" wrapText="1"/>
      <protection locked="0"/>
    </xf>
    <xf numFmtId="4" fontId="31" fillId="24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Border="1" applyAlignment="1">
      <alignment horizontal="right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Border="1" applyAlignment="1">
      <alignment horizontal="left" vertical="center"/>
    </xf>
    <xf numFmtId="4" fontId="31" fillId="24" borderId="12" xfId="0" applyNumberFormat="1" applyFont="1" applyFill="1" applyBorder="1" applyAlignment="1">
      <alignment horizontal="left" vertical="center" wrapText="1"/>
    </xf>
    <xf numFmtId="3" fontId="31" fillId="0" borderId="12" xfId="0" applyNumberFormat="1" applyFont="1" applyBorder="1" applyAlignment="1">
      <alignment vertical="center"/>
    </xf>
    <xf numFmtId="3" fontId="31" fillId="0" borderId="12" xfId="0" applyNumberFormat="1" applyFont="1" applyFill="1" applyBorder="1" applyAlignment="1">
      <alignment vertical="center"/>
    </xf>
    <xf numFmtId="0" fontId="47" fillId="0" borderId="0" xfId="0" applyFont="1" applyAlignment="1">
      <alignment horizontal="center" wrapText="1"/>
    </xf>
    <xf numFmtId="0" fontId="22" fillId="0" borderId="21" xfId="54" applyFont="1" applyFill="1" applyBorder="1" applyAlignment="1" applyProtection="1">
      <alignment horizontal="left" vertical="center"/>
      <protection locked="0"/>
    </xf>
    <xf numFmtId="0" fontId="22" fillId="0" borderId="22" xfId="54" applyFont="1" applyFill="1" applyBorder="1" applyAlignment="1" applyProtection="1">
      <alignment horizontal="left" vertical="center"/>
      <protection locked="0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4" fillId="21" borderId="10" xfId="0" applyNumberFormat="1" applyFont="1" applyFill="1" applyBorder="1" applyAlignment="1">
      <alignment horizontal="center" vertical="center" wrapText="1"/>
    </xf>
    <xf numFmtId="49" fontId="24" fillId="21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53">
      <alignment/>
      <protection/>
    </xf>
    <xf numFmtId="0" fontId="0" fillId="0" borderId="0" xfId="53" applyFill="1">
      <alignment/>
      <protection/>
    </xf>
    <xf numFmtId="0" fontId="0" fillId="0" borderId="0" xfId="53" applyFill="1" applyBorder="1" applyAlignment="1">
      <alignment horizontal="center" vertical="center" wrapText="1"/>
      <protection/>
    </xf>
    <xf numFmtId="0" fontId="0" fillId="24" borderId="0" xfId="53" applyFill="1">
      <alignment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24" fillId="21" borderId="10" xfId="53" applyFont="1" applyFill="1" applyBorder="1" applyAlignment="1">
      <alignment horizontal="center" vertical="center" wrapText="1"/>
      <protection/>
    </xf>
    <xf numFmtId="0" fontId="24" fillId="21" borderId="11" xfId="53" applyFont="1" applyFill="1" applyBorder="1" applyAlignment="1">
      <alignment horizontal="center" vertical="center" wrapText="1"/>
      <protection/>
    </xf>
    <xf numFmtId="0" fontId="24" fillId="0" borderId="0" xfId="53" applyFont="1">
      <alignment/>
      <protection/>
    </xf>
    <xf numFmtId="4" fontId="20" fillId="0" borderId="12" xfId="53" applyNumberFormat="1" applyFont="1" applyBorder="1" applyAlignment="1">
      <alignment wrapText="1"/>
      <protection/>
    </xf>
    <xf numFmtId="0" fontId="20" fillId="0" borderId="12" xfId="54" applyNumberFormat="1" applyFont="1" applyBorder="1" applyAlignment="1" applyProtection="1">
      <alignment horizontal="left" vertical="center" wrapText="1"/>
      <protection locked="0"/>
    </xf>
    <xf numFmtId="2" fontId="20" fillId="0" borderId="12" xfId="54" applyNumberFormat="1" applyFont="1" applyBorder="1" applyAlignment="1" applyProtection="1">
      <alignment horizontal="center" vertical="center" wrapText="1"/>
      <protection locked="0"/>
    </xf>
    <xf numFmtId="2" fontId="20" fillId="0" borderId="14" xfId="54" applyNumberFormat="1" applyFont="1" applyBorder="1" applyAlignment="1" applyProtection="1">
      <alignment horizontal="center" vertical="center" wrapText="1"/>
      <protection locked="0"/>
    </xf>
    <xf numFmtId="0" fontId="0" fillId="0" borderId="12" xfId="53" applyFill="1" applyBorder="1">
      <alignment/>
      <protection/>
    </xf>
    <xf numFmtId="0" fontId="0" fillId="25" borderId="0" xfId="53" applyFill="1">
      <alignment/>
      <protection/>
    </xf>
    <xf numFmtId="0" fontId="0" fillId="0" borderId="0" xfId="53" applyFont="1" applyFill="1" applyAlignment="1">
      <alignment horizontal="center" vertical="center"/>
      <protection/>
    </xf>
    <xf numFmtId="4" fontId="0" fillId="0" borderId="0" xfId="53" applyNumberFormat="1">
      <alignment/>
      <protection/>
    </xf>
    <xf numFmtId="0" fontId="0" fillId="0" borderId="0" xfId="53" applyAlignment="1">
      <alignment horizontal="center" vertical="center"/>
      <protection/>
    </xf>
    <xf numFmtId="0" fontId="22" fillId="0" borderId="0" xfId="54" applyFont="1" applyFill="1" applyAlignment="1" applyProtection="1">
      <alignment horizontal="center" vertical="center"/>
      <protection locked="0"/>
    </xf>
    <xf numFmtId="4" fontId="0" fillId="24" borderId="0" xfId="53" applyNumberFormat="1" applyFill="1">
      <alignment/>
      <protection/>
    </xf>
    <xf numFmtId="4" fontId="0" fillId="0" borderId="0" xfId="53" applyNumberFormat="1" applyFill="1">
      <alignment/>
      <protection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24" fillId="21" borderId="23" xfId="53" applyFont="1" applyFill="1" applyBorder="1" applyAlignment="1">
      <alignment horizontal="center" vertical="center" wrapText="1"/>
      <protection/>
    </xf>
    <xf numFmtId="0" fontId="24" fillId="21" borderId="12" xfId="53" applyFont="1" applyFill="1" applyBorder="1" applyAlignment="1">
      <alignment horizontal="center" vertical="center" wrapText="1"/>
      <protection/>
    </xf>
    <xf numFmtId="4" fontId="24" fillId="21" borderId="24" xfId="53" applyNumberFormat="1" applyFont="1" applyFill="1" applyBorder="1" applyAlignment="1">
      <alignment horizontal="center" vertical="center" wrapText="1"/>
      <protection/>
    </xf>
    <xf numFmtId="0" fontId="0" fillId="0" borderId="14" xfId="54" applyFont="1" applyBorder="1" applyAlignment="1" applyProtection="1">
      <alignment horizontal="center" vertical="center" wrapText="1"/>
      <protection locked="0"/>
    </xf>
    <xf numFmtId="0" fontId="0" fillId="0" borderId="12" xfId="54" applyFont="1" applyBorder="1" applyAlignment="1" applyProtection="1">
      <alignment horizontal="left" vertical="center" wrapText="1"/>
      <protection locked="0"/>
    </xf>
    <xf numFmtId="0" fontId="0" fillId="0" borderId="12" xfId="54" applyFont="1" applyBorder="1" applyAlignment="1" applyProtection="1">
      <alignment horizontal="center" vertical="center" wrapText="1"/>
      <protection locked="0"/>
    </xf>
    <xf numFmtId="49" fontId="0" fillId="0" borderId="12" xfId="54" applyNumberFormat="1" applyFont="1" applyBorder="1" applyAlignment="1" applyProtection="1">
      <alignment horizontal="center" vertical="center" wrapText="1"/>
      <protection locked="0"/>
    </xf>
    <xf numFmtId="49" fontId="0" fillId="0" borderId="14" xfId="54" applyNumberFormat="1" applyFont="1" applyBorder="1" applyAlignment="1" applyProtection="1">
      <alignment horizontal="center" vertical="center" wrapText="1"/>
      <protection locked="0"/>
    </xf>
    <xf numFmtId="1" fontId="48" fillId="0" borderId="12" xfId="53" applyNumberFormat="1" applyFont="1" applyBorder="1" applyAlignment="1">
      <alignment horizontal="center" vertical="center"/>
      <protection/>
    </xf>
    <xf numFmtId="4" fontId="0" fillId="0" borderId="25" xfId="54" applyNumberFormat="1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1" fontId="0" fillId="0" borderId="12" xfId="53" applyNumberFormat="1" applyFont="1" applyBorder="1" applyAlignment="1">
      <alignment horizontal="center" vertical="center"/>
      <protection/>
    </xf>
    <xf numFmtId="1" fontId="41" fillId="0" borderId="12" xfId="53" applyNumberFormat="1" applyFont="1" applyBorder="1" applyAlignment="1">
      <alignment horizontal="center" vertical="center"/>
      <protection/>
    </xf>
    <xf numFmtId="0" fontId="0" fillId="0" borderId="12" xfId="53" applyFont="1" applyBorder="1" applyAlignment="1">
      <alignment horizontal="center" vertical="center"/>
      <protection/>
    </xf>
    <xf numFmtId="49" fontId="49" fillId="0" borderId="12" xfId="54" applyNumberFormat="1" applyFont="1" applyBorder="1" applyAlignment="1" applyProtection="1">
      <alignment horizontal="center" vertical="center" wrapText="1"/>
      <protection locked="0"/>
    </xf>
    <xf numFmtId="49" fontId="49" fillId="0" borderId="14" xfId="54" applyNumberFormat="1" applyFont="1" applyBorder="1" applyAlignment="1" applyProtection="1">
      <alignment horizontal="center" vertical="center" wrapText="1"/>
      <protection locked="0"/>
    </xf>
    <xf numFmtId="0" fontId="49" fillId="0" borderId="12" xfId="53" applyFont="1" applyBorder="1" applyAlignment="1">
      <alignment horizontal="center" vertical="center"/>
      <protection/>
    </xf>
    <xf numFmtId="0" fontId="49" fillId="0" borderId="12" xfId="54" applyFont="1" applyBorder="1" applyAlignment="1" applyProtection="1">
      <alignment horizontal="left" vertical="center" wrapText="1"/>
      <protection locked="0"/>
    </xf>
    <xf numFmtId="0" fontId="21" fillId="0" borderId="14" xfId="54" applyFont="1" applyFill="1" applyBorder="1" applyAlignment="1" applyProtection="1">
      <alignment horizontal="center" vertical="center" wrapText="1"/>
      <protection locked="0"/>
    </xf>
    <xf numFmtId="0" fontId="21" fillId="0" borderId="12" xfId="54" applyFont="1" applyFill="1" applyBorder="1" applyAlignment="1" applyProtection="1">
      <alignment horizontal="center" vertical="center" wrapText="1"/>
      <protection locked="0"/>
    </xf>
    <xf numFmtId="3" fontId="0" fillId="0" borderId="12" xfId="54" applyNumberFormat="1" applyFont="1" applyFill="1" applyBorder="1" applyAlignment="1" applyProtection="1">
      <alignment horizontal="center" vertical="center"/>
      <protection locked="0"/>
    </xf>
    <xf numFmtId="4" fontId="21" fillId="0" borderId="25" xfId="54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Fill="1">
      <alignment/>
      <protection/>
    </xf>
    <xf numFmtId="3" fontId="20" fillId="0" borderId="0" xfId="54" applyNumberFormat="1" applyFont="1" applyFill="1" applyBorder="1" applyAlignment="1" applyProtection="1">
      <alignment horizontal="center" vertical="center"/>
      <protection locked="0"/>
    </xf>
    <xf numFmtId="0" fontId="20" fillId="0" borderId="0" xfId="54" applyFont="1" applyAlignment="1" applyProtection="1">
      <alignment horizontal="center" vertical="center"/>
      <protection locked="0"/>
    </xf>
    <xf numFmtId="0" fontId="0" fillId="0" borderId="0" xfId="53" applyFont="1" applyAlignment="1">
      <alignment horizontal="center" vertical="center"/>
      <protection/>
    </xf>
    <xf numFmtId="4" fontId="20" fillId="0" borderId="12" xfId="53" applyNumberFormat="1" applyFont="1" applyBorder="1" applyAlignment="1">
      <alignment horizontal="center"/>
      <protection/>
    </xf>
    <xf numFmtId="3" fontId="20" fillId="0" borderId="12" xfId="53" applyNumberFormat="1" applyFont="1" applyBorder="1" applyAlignment="1">
      <alignment horizontal="center"/>
      <protection/>
    </xf>
    <xf numFmtId="0" fontId="50" fillId="0" borderId="0" xfId="53" applyFont="1" applyAlignment="1">
      <alignment horizontal="center" vertical="center"/>
      <protection/>
    </xf>
    <xf numFmtId="0" fontId="51" fillId="0" borderId="0" xfId="53" applyFont="1" applyAlignment="1">
      <alignment horizontal="center" vertical="center"/>
      <protection/>
    </xf>
    <xf numFmtId="0" fontId="52" fillId="0" borderId="0" xfId="53" applyFont="1" applyAlignment="1">
      <alignment horizontal="center" vertical="center"/>
      <protection/>
    </xf>
    <xf numFmtId="0" fontId="53" fillId="0" borderId="0" xfId="53" applyFont="1" applyAlignment="1">
      <alignment horizontal="center" vertical="center"/>
      <protection/>
    </xf>
    <xf numFmtId="3" fontId="20" fillId="24" borderId="12" xfId="53" applyNumberFormat="1" applyFont="1" applyFill="1" applyBorder="1" applyAlignment="1">
      <alignment horizontal="center"/>
      <protection/>
    </xf>
    <xf numFmtId="165" fontId="0" fillId="0" borderId="12" xfId="42" applyFont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0" fontId="31" fillId="24" borderId="12" xfId="0" applyFont="1" applyFill="1" applyBorder="1" applyAlignment="1">
      <alignment vertical="center"/>
    </xf>
    <xf numFmtId="3" fontId="31" fillId="24" borderId="12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3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5" fontId="0" fillId="0" borderId="0" xfId="42" applyFont="1" applyAlignment="1">
      <alignment/>
    </xf>
    <xf numFmtId="181" fontId="0" fillId="0" borderId="0" xfId="42" applyNumberFormat="1" applyFont="1" applyAlignment="1">
      <alignment horizontal="right"/>
    </xf>
    <xf numFmtId="181" fontId="0" fillId="0" borderId="0" xfId="0" applyNumberFormat="1" applyAlignment="1">
      <alignment/>
    </xf>
    <xf numFmtId="4" fontId="23" fillId="25" borderId="12" xfId="54" applyNumberFormat="1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/>
    </xf>
    <xf numFmtId="3" fontId="0" fillId="24" borderId="12" xfId="0" applyNumberFormat="1" applyFill="1" applyBorder="1" applyAlignment="1">
      <alignment/>
    </xf>
    <xf numFmtId="165" fontId="0" fillId="24" borderId="12" xfId="42" applyFont="1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5" xfId="54" applyNumberFormat="1" applyFont="1" applyFill="1" applyBorder="1" applyAlignment="1">
      <alignment horizontal="center" vertical="center" wrapText="1"/>
      <protection/>
    </xf>
    <xf numFmtId="2" fontId="31" fillId="0" borderId="12" xfId="54" applyNumberFormat="1" applyFont="1" applyFill="1" applyBorder="1" applyAlignment="1">
      <alignment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4" fontId="31" fillId="0" borderId="12" xfId="54" applyNumberFormat="1" applyFont="1" applyFill="1" applyBorder="1" applyAlignment="1">
      <alignment vertical="center" wrapText="1"/>
      <protection/>
    </xf>
    <xf numFmtId="165" fontId="20" fillId="0" borderId="12" xfId="42" applyFont="1" applyFill="1" applyBorder="1" applyAlignment="1">
      <alignment horizontal="center" vertical="center" wrapText="1"/>
    </xf>
    <xf numFmtId="165" fontId="23" fillId="25" borderId="12" xfId="42" applyFont="1" applyFill="1" applyBorder="1" applyAlignment="1" applyProtection="1">
      <alignment horizontal="center"/>
      <protection locked="0"/>
    </xf>
    <xf numFmtId="181" fontId="37" fillId="0" borderId="0" xfId="0" applyNumberFormat="1" applyFont="1" applyAlignment="1">
      <alignment/>
    </xf>
    <xf numFmtId="0" fontId="0" fillId="0" borderId="26" xfId="0" applyBorder="1" applyAlignment="1">
      <alignment/>
    </xf>
    <xf numFmtId="165" fontId="0" fillId="0" borderId="0" xfId="42" applyFont="1" applyBorder="1" applyAlignment="1">
      <alignment horizontal="right"/>
    </xf>
    <xf numFmtId="0" fontId="22" fillId="0" borderId="15" xfId="54" applyFont="1" applyFill="1" applyBorder="1" applyAlignment="1" applyProtection="1">
      <alignment horizontal="center" vertical="center"/>
      <protection locked="0"/>
    </xf>
    <xf numFmtId="0" fontId="20" fillId="0" borderId="0" xfId="54" applyFont="1" applyAlignment="1" applyProtection="1">
      <alignment horizontal="left" vertical="top" wrapText="1"/>
      <protection locked="0"/>
    </xf>
    <xf numFmtId="0" fontId="21" fillId="0" borderId="0" xfId="0" applyFont="1" applyFill="1" applyAlignment="1">
      <alignment vertical="center" wrapText="1"/>
    </xf>
    <xf numFmtId="0" fontId="28" fillId="0" borderId="0" xfId="54" applyFont="1" applyAlignment="1" applyProtection="1">
      <alignment vertical="center"/>
      <protection locked="0"/>
    </xf>
    <xf numFmtId="0" fontId="30" fillId="0" borderId="0" xfId="54" applyFont="1" applyAlignment="1" applyProtection="1">
      <alignment vertical="center" wrapText="1"/>
      <protection locked="0"/>
    </xf>
    <xf numFmtId="0" fontId="29" fillId="0" borderId="0" xfId="54" applyFont="1" applyAlignment="1" applyProtection="1">
      <alignment vertical="center" wrapText="1"/>
      <protection locked="0"/>
    </xf>
    <xf numFmtId="0" fontId="22" fillId="0" borderId="0" xfId="54" applyFont="1" applyFill="1" applyAlignment="1" applyProtection="1">
      <alignment horizontal="left" vertical="center"/>
      <protection locked="0"/>
    </xf>
    <xf numFmtId="0" fontId="22" fillId="30" borderId="12" xfId="54" applyFont="1" applyFill="1" applyBorder="1" applyAlignment="1" applyProtection="1">
      <alignment horizontal="left" vertical="center"/>
      <protection locked="0"/>
    </xf>
    <xf numFmtId="0" fontId="0" fillId="0" borderId="20" xfId="54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27" xfId="54" applyFont="1" applyBorder="1" applyAlignment="1">
      <alignment horizontal="center" vertical="center" wrapText="1"/>
      <protection/>
    </xf>
    <xf numFmtId="0" fontId="25" fillId="0" borderId="20" xfId="54" applyFont="1" applyBorder="1" applyAlignment="1">
      <alignment horizontal="center" vertical="center" wrapText="1"/>
      <protection/>
    </xf>
    <xf numFmtId="0" fontId="25" fillId="0" borderId="13" xfId="54" applyFont="1" applyBorder="1" applyAlignment="1">
      <alignment horizontal="center" vertical="center" wrapText="1"/>
      <protection/>
    </xf>
    <xf numFmtId="0" fontId="25" fillId="0" borderId="27" xfId="54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27" xfId="54" applyFont="1" applyFill="1" applyBorder="1" applyAlignment="1">
      <alignment horizontal="center"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23" fillId="25" borderId="14" xfId="54" applyFont="1" applyFill="1" applyBorder="1" applyAlignment="1" applyProtection="1">
      <alignment horizontal="center" vertical="center" wrapText="1"/>
      <protection locked="0"/>
    </xf>
    <xf numFmtId="0" fontId="23" fillId="25" borderId="21" xfId="54" applyFont="1" applyFill="1" applyBorder="1" applyAlignment="1" applyProtection="1">
      <alignment horizontal="center" vertical="center" wrapText="1"/>
      <protection locked="0"/>
    </xf>
    <xf numFmtId="0" fontId="0" fillId="0" borderId="23" xfId="54" applyFont="1" applyBorder="1" applyAlignment="1">
      <alignment horizontal="center" vertical="center" wrapText="1"/>
      <protection/>
    </xf>
    <xf numFmtId="0" fontId="0" fillId="0" borderId="22" xfId="54" applyFont="1" applyBorder="1" applyAlignment="1">
      <alignment horizontal="center" vertical="center" wrapText="1"/>
      <protection/>
    </xf>
    <xf numFmtId="0" fontId="0" fillId="0" borderId="28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 vertical="center" wrapText="1"/>
      <protection/>
    </xf>
    <xf numFmtId="0" fontId="0" fillId="0" borderId="30" xfId="54" applyFont="1" applyBorder="1" applyAlignment="1">
      <alignment horizontal="center" vertical="center" wrapText="1"/>
      <protection/>
    </xf>
    <xf numFmtId="0" fontId="0" fillId="0" borderId="31" xfId="54" applyFont="1" applyBorder="1" applyAlignment="1">
      <alignment horizontal="center" vertical="center" wrapText="1"/>
      <protection/>
    </xf>
    <xf numFmtId="0" fontId="0" fillId="0" borderId="32" xfId="54" applyFont="1" applyBorder="1" applyAlignment="1">
      <alignment horizontal="center" vertical="center" wrapText="1"/>
      <protection/>
    </xf>
    <xf numFmtId="0" fontId="30" fillId="0" borderId="0" xfId="54" applyFont="1" applyAlignment="1" applyProtection="1">
      <alignment horizontal="left" vertical="center" wrapText="1"/>
      <protection locked="0"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25" fillId="0" borderId="12" xfId="54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65" fontId="0" fillId="0" borderId="12" xfId="44" applyFont="1" applyFill="1" applyBorder="1" applyAlignment="1">
      <alignment horizontal="center" vertical="center" wrapText="1"/>
    </xf>
    <xf numFmtId="165" fontId="20" fillId="0" borderId="12" xfId="44" applyFont="1" applyFill="1" applyBorder="1" applyAlignment="1">
      <alignment horizontal="center" vertical="center" wrapText="1"/>
    </xf>
    <xf numFmtId="0" fontId="28" fillId="29" borderId="12" xfId="54" applyFont="1" applyFill="1" applyBorder="1" applyAlignment="1" applyProtection="1">
      <alignment horizontal="center" vertical="center" wrapText="1"/>
      <protection locked="0"/>
    </xf>
    <xf numFmtId="0" fontId="20" fillId="0" borderId="0" xfId="54" applyFont="1" applyAlignment="1" applyProtection="1">
      <alignment horizontal="center" vertical="center" wrapText="1"/>
      <protection locked="0"/>
    </xf>
    <xf numFmtId="0" fontId="20" fillId="0" borderId="0" xfId="54" applyFont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>
      <alignment vertical="center" wrapText="1"/>
    </xf>
    <xf numFmtId="0" fontId="28" fillId="0" borderId="0" xfId="54" applyFont="1" applyBorder="1" applyAlignment="1" applyProtection="1">
      <alignment vertical="center"/>
      <protection locked="0"/>
    </xf>
    <xf numFmtId="0" fontId="30" fillId="0" borderId="0" xfId="54" applyFont="1" applyBorder="1" applyAlignment="1" applyProtection="1">
      <alignment vertical="center" wrapText="1"/>
      <protection locked="0"/>
    </xf>
    <xf numFmtId="0" fontId="22" fillId="0" borderId="0" xfId="54" applyFont="1" applyFill="1" applyBorder="1" applyAlignment="1" applyProtection="1">
      <alignment horizontal="left" vertical="center"/>
      <protection locked="0"/>
    </xf>
    <xf numFmtId="0" fontId="22" fillId="31" borderId="15" xfId="54" applyFont="1" applyFill="1" applyBorder="1" applyAlignment="1" applyProtection="1">
      <alignment horizontal="center" vertical="center"/>
      <protection locked="0"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21" fillId="28" borderId="19" xfId="54" applyFont="1" applyFill="1" applyBorder="1" applyAlignment="1" applyProtection="1">
      <alignment horizontal="center" vertical="center" wrapText="1"/>
      <protection locked="0"/>
    </xf>
    <xf numFmtId="0" fontId="0" fillId="24" borderId="26" xfId="0" applyFill="1" applyBorder="1" applyAlignment="1">
      <alignment horizontal="center" wrapText="1"/>
    </xf>
    <xf numFmtId="0" fontId="33" fillId="0" borderId="0" xfId="0" applyFont="1" applyFill="1" applyAlignment="1">
      <alignment vertical="center" wrapText="1"/>
    </xf>
    <xf numFmtId="0" fontId="30" fillId="0" borderId="12" xfId="54" applyFont="1" applyBorder="1" applyAlignment="1" applyProtection="1">
      <alignment horizontal="left" vertical="center" wrapText="1"/>
      <protection locked="0"/>
    </xf>
    <xf numFmtId="0" fontId="23" fillId="25" borderId="14" xfId="54" applyFont="1" applyFill="1" applyBorder="1" applyAlignment="1" applyProtection="1">
      <alignment horizontal="right" vertical="center" wrapText="1"/>
      <protection locked="0"/>
    </xf>
    <xf numFmtId="0" fontId="23" fillId="25" borderId="21" xfId="54" applyFont="1" applyFill="1" applyBorder="1" applyAlignment="1" applyProtection="1">
      <alignment horizontal="right" vertical="center" wrapText="1"/>
      <protection locked="0"/>
    </xf>
    <xf numFmtId="0" fontId="23" fillId="25" borderId="25" xfId="54" applyFont="1" applyFill="1" applyBorder="1" applyAlignment="1" applyProtection="1">
      <alignment horizontal="right" vertical="center" wrapText="1"/>
      <protection locked="0"/>
    </xf>
    <xf numFmtId="0" fontId="22" fillId="30" borderId="12" xfId="54" applyFont="1" applyFill="1" applyBorder="1" applyAlignment="1" applyProtection="1">
      <alignment horizontal="center" vertical="center"/>
      <protection locked="0"/>
    </xf>
    <xf numFmtId="0" fontId="28" fillId="0" borderId="0" xfId="54" applyFont="1" applyAlignment="1" applyProtection="1">
      <alignment vertical="center" wrapText="1"/>
      <protection locked="0"/>
    </xf>
    <xf numFmtId="0" fontId="32" fillId="0" borderId="0" xfId="0" applyFont="1" applyAlignment="1">
      <alignment/>
    </xf>
    <xf numFmtId="0" fontId="20" fillId="0" borderId="20" xfId="54" applyFont="1" applyBorder="1" applyAlignment="1">
      <alignment horizontal="center" vertical="center" wrapText="1"/>
      <protection/>
    </xf>
    <xf numFmtId="0" fontId="20" fillId="0" borderId="13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13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27" xfId="54" applyFont="1" applyBorder="1" applyAlignment="1">
      <alignment horizontal="center" vertical="center" wrapText="1"/>
      <protection/>
    </xf>
    <xf numFmtId="49" fontId="20" fillId="0" borderId="23" xfId="54" applyNumberFormat="1" applyFont="1" applyBorder="1" applyAlignment="1">
      <alignment horizontal="center" vertical="center" wrapText="1"/>
      <protection/>
    </xf>
    <xf numFmtId="49" fontId="20" fillId="0" borderId="22" xfId="54" applyNumberFormat="1" applyFont="1" applyBorder="1" applyAlignment="1">
      <alignment horizontal="center" vertical="center" wrapText="1"/>
      <protection/>
    </xf>
    <xf numFmtId="0" fontId="20" fillId="0" borderId="28" xfId="54" applyFont="1" applyBorder="1" applyAlignment="1">
      <alignment horizontal="center" vertical="center" wrapText="1"/>
      <protection/>
    </xf>
    <xf numFmtId="49" fontId="20" fillId="0" borderId="26" xfId="54" applyNumberFormat="1" applyFont="1" applyBorder="1" applyAlignment="1">
      <alignment horizontal="center" vertical="center" wrapText="1"/>
      <protection/>
    </xf>
    <xf numFmtId="49" fontId="20" fillId="0" borderId="0" xfId="54" applyNumberFormat="1" applyFont="1" applyBorder="1" applyAlignment="1">
      <alignment horizontal="center" vertical="center" wrapText="1"/>
      <protection/>
    </xf>
    <xf numFmtId="0" fontId="20" fillId="0" borderId="29" xfId="54" applyFont="1" applyBorder="1" applyAlignment="1">
      <alignment horizontal="center" vertical="center" wrapText="1"/>
      <protection/>
    </xf>
    <xf numFmtId="49" fontId="20" fillId="0" borderId="30" xfId="54" applyNumberFormat="1" applyFont="1" applyBorder="1" applyAlignment="1">
      <alignment horizontal="center" vertical="center" wrapText="1"/>
      <protection/>
    </xf>
    <xf numFmtId="49" fontId="20" fillId="0" borderId="31" xfId="54" applyNumberFormat="1" applyFont="1" applyBorder="1" applyAlignment="1">
      <alignment horizontal="center" vertical="center" wrapText="1"/>
      <protection/>
    </xf>
    <xf numFmtId="0" fontId="20" fillId="0" borderId="32" xfId="54" applyFont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vertical="center" wrapText="1"/>
      <protection/>
    </xf>
    <xf numFmtId="0" fontId="0" fillId="0" borderId="13" xfId="53" applyFont="1" applyBorder="1" applyAlignment="1">
      <alignment wrapText="1"/>
      <protection/>
    </xf>
    <xf numFmtId="0" fontId="0" fillId="0" borderId="27" xfId="53" applyFont="1" applyBorder="1" applyAlignment="1">
      <alignment wrapText="1"/>
      <protection/>
    </xf>
    <xf numFmtId="0" fontId="0" fillId="0" borderId="13" xfId="53" applyFont="1" applyBorder="1" applyAlignment="1">
      <alignment vertical="center" wrapText="1"/>
      <protection/>
    </xf>
    <xf numFmtId="0" fontId="0" fillId="0" borderId="27" xfId="53" applyFont="1" applyBorder="1" applyAlignment="1">
      <alignment vertical="center" wrapText="1"/>
      <protection/>
    </xf>
    <xf numFmtId="0" fontId="0" fillId="0" borderId="26" xfId="53" applyBorder="1" applyAlignment="1">
      <alignment horizont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4" fontId="25" fillId="0" borderId="20" xfId="54" applyNumberFormat="1" applyFont="1" applyFill="1" applyBorder="1" applyAlignment="1">
      <alignment horizontal="center" vertical="center" wrapText="1"/>
      <protection/>
    </xf>
    <xf numFmtId="4" fontId="25" fillId="0" borderId="13" xfId="54" applyNumberFormat="1" applyFont="1" applyFill="1" applyBorder="1" applyAlignment="1">
      <alignment horizontal="center" vertical="center" wrapText="1"/>
      <protection/>
    </xf>
    <xf numFmtId="4" fontId="25" fillId="0" borderId="27" xfId="54" applyNumberFormat="1" applyFont="1" applyFill="1" applyBorder="1" applyAlignment="1">
      <alignment horizontal="center" vertical="center" wrapText="1"/>
      <protection/>
    </xf>
    <xf numFmtId="0" fontId="25" fillId="0" borderId="12" xfId="54" applyFont="1" applyFill="1" applyBorder="1" applyAlignment="1">
      <alignment horizontal="center" vertical="center" wrapText="1"/>
      <protection/>
    </xf>
    <xf numFmtId="0" fontId="0" fillId="0" borderId="20" xfId="54" applyFont="1" applyBorder="1" applyAlignment="1" applyProtection="1">
      <alignment horizontal="center" vertical="center" wrapText="1"/>
      <protection locked="0"/>
    </xf>
    <xf numFmtId="0" fontId="0" fillId="0" borderId="27" xfId="54" applyFont="1" applyBorder="1" applyAlignment="1" applyProtection="1">
      <alignment horizontal="center" vertical="center" wrapText="1"/>
      <protection locked="0"/>
    </xf>
    <xf numFmtId="0" fontId="0" fillId="0" borderId="13" xfId="54" applyFont="1" applyBorder="1" applyAlignment="1" applyProtection="1">
      <alignment horizontal="center" vertical="center" wrapText="1"/>
      <protection locked="0"/>
    </xf>
    <xf numFmtId="0" fontId="25" fillId="0" borderId="13" xfId="53" applyFont="1" applyBorder="1" applyAlignment="1">
      <alignment vertical="center" wrapText="1"/>
      <protection/>
    </xf>
    <xf numFmtId="0" fontId="25" fillId="0" borderId="27" xfId="53" applyFont="1" applyBorder="1" applyAlignment="1">
      <alignment vertical="center" wrapText="1"/>
      <protection/>
    </xf>
    <xf numFmtId="0" fontId="25" fillId="0" borderId="23" xfId="54" applyFont="1" applyBorder="1" applyAlignment="1">
      <alignment horizontal="center" vertical="center" wrapText="1"/>
      <protection/>
    </xf>
    <xf numFmtId="0" fontId="25" fillId="0" borderId="22" xfId="54" applyFont="1" applyBorder="1" applyAlignment="1">
      <alignment horizontal="center" vertical="center" wrapText="1"/>
      <protection/>
    </xf>
    <xf numFmtId="0" fontId="25" fillId="0" borderId="28" xfId="54" applyFont="1" applyBorder="1" applyAlignment="1">
      <alignment horizontal="center" vertical="center" wrapText="1"/>
      <protection/>
    </xf>
    <xf numFmtId="0" fontId="25" fillId="0" borderId="26" xfId="54" applyFont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5" fillId="0" borderId="29" xfId="54" applyFont="1" applyBorder="1" applyAlignment="1">
      <alignment horizontal="center" vertical="center" wrapText="1"/>
      <protection/>
    </xf>
    <xf numFmtId="0" fontId="25" fillId="0" borderId="30" xfId="54" applyFont="1" applyBorder="1" applyAlignment="1">
      <alignment horizontal="center" vertical="center" wrapText="1"/>
      <protection/>
    </xf>
    <xf numFmtId="0" fontId="25" fillId="0" borderId="31" xfId="54" applyFont="1" applyBorder="1" applyAlignment="1">
      <alignment horizontal="center" vertical="center" wrapText="1"/>
      <protection/>
    </xf>
    <xf numFmtId="0" fontId="25" fillId="0" borderId="32" xfId="54" applyFont="1" applyBorder="1" applyAlignment="1">
      <alignment horizontal="center" vertical="center" wrapText="1"/>
      <protection/>
    </xf>
    <xf numFmtId="0" fontId="21" fillId="0" borderId="14" xfId="54" applyFont="1" applyFill="1" applyBorder="1" applyAlignment="1" applyProtection="1">
      <alignment horizontal="center" vertical="center" wrapText="1"/>
      <protection locked="0"/>
    </xf>
    <xf numFmtId="0" fontId="21" fillId="0" borderId="21" xfId="54" applyFont="1" applyFill="1" applyBorder="1" applyAlignment="1" applyProtection="1">
      <alignment horizontal="center" vertical="center" wrapText="1"/>
      <protection locked="0"/>
    </xf>
    <xf numFmtId="0" fontId="21" fillId="0" borderId="25" xfId="54" applyFont="1" applyFill="1" applyBorder="1" applyAlignment="1" applyProtection="1">
      <alignment horizontal="center" vertical="center" wrapText="1"/>
      <protection locked="0"/>
    </xf>
    <xf numFmtId="0" fontId="0" fillId="0" borderId="20" xfId="54" applyFont="1" applyBorder="1" applyAlignment="1" applyProtection="1">
      <alignment horizontal="left" vertical="center" wrapText="1"/>
      <protection locked="0"/>
    </xf>
    <xf numFmtId="0" fontId="0" fillId="0" borderId="13" xfId="54" applyFont="1" applyBorder="1" applyAlignment="1" applyProtection="1">
      <alignment horizontal="left" vertical="center" wrapText="1"/>
      <protection locked="0"/>
    </xf>
    <xf numFmtId="0" fontId="0" fillId="0" borderId="27" xfId="54" applyFont="1" applyBorder="1" applyAlignment="1" applyProtection="1">
      <alignment horizontal="left" vertical="center" wrapText="1"/>
      <protection locked="0"/>
    </xf>
    <xf numFmtId="0" fontId="25" fillId="0" borderId="14" xfId="53" applyFont="1" applyFill="1" applyBorder="1" applyAlignment="1">
      <alignment horizontal="center" vertical="center" wrapText="1"/>
      <protection/>
    </xf>
    <xf numFmtId="0" fontId="25" fillId="0" borderId="21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zoomScale="140" zoomScaleNormal="140" zoomScalePageLayoutView="0" workbookViewId="0" topLeftCell="A1">
      <selection activeCell="B2" sqref="B2"/>
    </sheetView>
  </sheetViews>
  <sheetFormatPr defaultColWidth="9.140625" defaultRowHeight="12.75"/>
  <cols>
    <col min="1" max="1" width="19.28125" style="0" bestFit="1" customWidth="1"/>
    <col min="2" max="2" width="14.28125" style="0" customWidth="1"/>
    <col min="3" max="4" width="17.00390625" style="0" customWidth="1"/>
    <col min="5" max="5" width="15.7109375" style="0" customWidth="1"/>
    <col min="6" max="6" width="19.421875" style="0" customWidth="1"/>
    <col min="7" max="7" width="10.140625" style="0" bestFit="1" customWidth="1"/>
  </cols>
  <sheetData>
    <row r="1" spans="1:6" ht="12.75">
      <c r="A1" s="82" t="s">
        <v>86</v>
      </c>
      <c r="B1" s="82" t="s">
        <v>87</v>
      </c>
      <c r="C1" s="82" t="s">
        <v>88</v>
      </c>
      <c r="D1" s="239"/>
      <c r="E1" s="230"/>
      <c r="F1" s="231"/>
    </row>
    <row r="2" spans="1:27" ht="12.75">
      <c r="A2" s="82" t="s">
        <v>89</v>
      </c>
      <c r="B2" s="212">
        <f>SUM(dolnośląskie!I15:I81)</f>
        <v>2888</v>
      </c>
      <c r="C2" s="211">
        <f>SUM(dolnośląskie!K15:K81)</f>
        <v>3023910</v>
      </c>
      <c r="D2" s="223"/>
      <c r="E2" s="223"/>
      <c r="G2" s="223"/>
      <c r="I2" s="223"/>
      <c r="K2" s="223"/>
      <c r="M2" s="223"/>
      <c r="O2" s="223"/>
      <c r="Q2" s="223"/>
      <c r="S2" s="223"/>
      <c r="U2" s="223"/>
      <c r="W2" s="223"/>
      <c r="Y2" s="223"/>
      <c r="AA2" s="223"/>
    </row>
    <row r="3" spans="1:27" s="8" customFormat="1" ht="12.75">
      <c r="A3" s="227" t="s">
        <v>90</v>
      </c>
      <c r="B3" s="228">
        <f>SUM('kujawsko-pomorskie'!I15:I54)</f>
        <v>1137</v>
      </c>
      <c r="C3" s="229">
        <f>SUM('kujawsko-pomorskie'!K15:K54)</f>
        <v>1182240</v>
      </c>
      <c r="D3" s="223"/>
      <c r="E3" s="223"/>
      <c r="F3" s="114"/>
      <c r="G3" s="223"/>
      <c r="H3"/>
      <c r="I3" s="223"/>
      <c r="J3"/>
      <c r="K3" s="223"/>
      <c r="L3"/>
      <c r="M3" s="223"/>
      <c r="N3"/>
      <c r="O3" s="223"/>
      <c r="P3"/>
      <c r="Q3" s="223"/>
      <c r="R3"/>
      <c r="S3" s="223"/>
      <c r="T3"/>
      <c r="U3" s="223"/>
      <c r="V3"/>
      <c r="W3" s="223"/>
      <c r="X3"/>
      <c r="Y3" s="223"/>
      <c r="Z3"/>
      <c r="AA3" s="223"/>
    </row>
    <row r="4" spans="1:27" ht="12.75">
      <c r="A4" s="82" t="s">
        <v>91</v>
      </c>
      <c r="B4" s="212">
        <f>SUM(lubelskie!I15:I45)</f>
        <v>1504</v>
      </c>
      <c r="C4" s="211">
        <f>SUM(lubelskie!K15:K45)</f>
        <v>1475730</v>
      </c>
      <c r="D4" s="223"/>
      <c r="E4" s="223"/>
      <c r="G4" s="223"/>
      <c r="I4" s="223"/>
      <c r="K4" s="223"/>
      <c r="M4" s="223"/>
      <c r="O4" s="223"/>
      <c r="Q4" s="223"/>
      <c r="S4" s="223"/>
      <c r="U4" s="223"/>
      <c r="W4" s="223"/>
      <c r="Y4" s="223"/>
      <c r="AA4" s="223"/>
    </row>
    <row r="5" spans="1:27" s="8" customFormat="1" ht="12.75">
      <c r="A5" s="227" t="s">
        <v>92</v>
      </c>
      <c r="B5" s="228">
        <f>SUM(lubuskie!I15:I40)</f>
        <v>938</v>
      </c>
      <c r="C5" s="229">
        <f>SUM(lubuskie!K15:K40)</f>
        <v>986490</v>
      </c>
      <c r="D5" s="223"/>
      <c r="E5" s="223"/>
      <c r="F5"/>
      <c r="G5" s="223"/>
      <c r="H5"/>
      <c r="I5" s="223"/>
      <c r="J5"/>
      <c r="K5" s="223"/>
      <c r="L5"/>
      <c r="M5" s="223"/>
      <c r="N5"/>
      <c r="O5" s="223"/>
      <c r="P5"/>
      <c r="Q5" s="223"/>
      <c r="R5"/>
      <c r="S5" s="223"/>
      <c r="T5"/>
      <c r="U5" s="223"/>
      <c r="V5"/>
      <c r="W5" s="223"/>
      <c r="X5"/>
      <c r="Y5" s="223"/>
      <c r="Z5"/>
      <c r="AA5" s="223"/>
    </row>
    <row r="6" spans="1:27" ht="12.75">
      <c r="A6" s="82" t="s">
        <v>93</v>
      </c>
      <c r="B6" s="212">
        <f>SUM(łódzkie!I15:I43)</f>
        <v>1316</v>
      </c>
      <c r="C6" s="211">
        <f>SUM(łódzkie!K15:K43)</f>
        <v>1419210</v>
      </c>
      <c r="D6" s="223"/>
      <c r="E6" s="223"/>
      <c r="G6" s="223"/>
      <c r="I6" s="223"/>
      <c r="K6" s="223"/>
      <c r="M6" s="223"/>
      <c r="O6" s="223"/>
      <c r="Q6" s="223"/>
      <c r="S6" s="223"/>
      <c r="U6" s="223"/>
      <c r="W6" s="223"/>
      <c r="Y6" s="223"/>
      <c r="AA6" s="223"/>
    </row>
    <row r="7" spans="1:27" ht="12.75">
      <c r="A7" s="82" t="s">
        <v>94</v>
      </c>
      <c r="B7" s="212">
        <f>SUM(małopolskie!I10:I75)</f>
        <v>1827</v>
      </c>
      <c r="C7" s="211">
        <f>SUM(małopolskie!K10:K75)</f>
        <v>1928520</v>
      </c>
      <c r="D7" s="240"/>
      <c r="E7" s="223"/>
      <c r="G7" s="223"/>
      <c r="I7" s="223"/>
      <c r="K7" s="223"/>
      <c r="M7" s="223"/>
      <c r="O7" s="223"/>
      <c r="Q7" s="223"/>
      <c r="S7" s="223"/>
      <c r="U7" s="223"/>
      <c r="W7" s="223"/>
      <c r="Y7" s="223"/>
      <c r="AA7" s="223"/>
    </row>
    <row r="8" spans="1:6" ht="12.75">
      <c r="A8" s="82" t="s">
        <v>95</v>
      </c>
      <c r="B8" s="212">
        <f>SUM(mazowieckie!I15:I135)</f>
        <v>4440</v>
      </c>
      <c r="C8" s="211">
        <f>SUM(mazowieckie!K15:K135)</f>
        <v>4788630</v>
      </c>
      <c r="D8" s="240"/>
      <c r="E8" s="224"/>
      <c r="F8" s="223"/>
    </row>
    <row r="9" spans="1:6" ht="12.75">
      <c r="A9" s="82" t="s">
        <v>96</v>
      </c>
      <c r="B9" s="212">
        <f>SUM(opolskie!I15:I45)</f>
        <v>1103</v>
      </c>
      <c r="C9" s="211">
        <f>SUM(opolskie!K15:K45)</f>
        <v>1166940</v>
      </c>
      <c r="D9" s="240"/>
      <c r="E9" s="224"/>
      <c r="F9" s="223"/>
    </row>
    <row r="10" spans="1:6" ht="12.75">
      <c r="A10" s="82" t="s">
        <v>97</v>
      </c>
      <c r="B10" s="212">
        <f>SUM(podkarpackie!I9:I86)</f>
        <v>2751</v>
      </c>
      <c r="C10" s="211">
        <f>SUM(podkarpackie!K9:K86)</f>
        <v>2931750</v>
      </c>
      <c r="D10" s="240"/>
      <c r="E10" s="224"/>
      <c r="F10" s="223"/>
    </row>
    <row r="11" spans="1:6" ht="12.75">
      <c r="A11" s="82" t="s">
        <v>98</v>
      </c>
      <c r="B11" s="212">
        <f>SUM(podlaskie!I15:I33)</f>
        <v>1194</v>
      </c>
      <c r="C11" s="211">
        <f>SUM(podlaskie!K15:K33)</f>
        <v>1289520</v>
      </c>
      <c r="D11" s="240"/>
      <c r="E11" s="224"/>
      <c r="F11" s="223"/>
    </row>
    <row r="12" spans="1:6" ht="12.75">
      <c r="A12" s="82" t="s">
        <v>99</v>
      </c>
      <c r="B12" s="212">
        <f>SUM(pomorskie!I15:I70)</f>
        <v>2168</v>
      </c>
      <c r="C12" s="211">
        <f>SUM(pomorskie!K15:K70)</f>
        <v>2248920</v>
      </c>
      <c r="D12" s="240"/>
      <c r="E12" s="224"/>
      <c r="F12" s="223"/>
    </row>
    <row r="13" spans="1:6" ht="12.75">
      <c r="A13" s="213" t="s">
        <v>101</v>
      </c>
      <c r="B13" s="212">
        <f>SUM(śląskie!I15:I83)</f>
        <v>2443</v>
      </c>
      <c r="C13" s="211">
        <f>SUM(śląskie!K15:K83)</f>
        <v>2535210</v>
      </c>
      <c r="D13" s="240"/>
      <c r="E13" s="224"/>
      <c r="F13" s="223"/>
    </row>
    <row r="14" spans="1:6" ht="12.75">
      <c r="A14" s="213" t="s">
        <v>100</v>
      </c>
      <c r="B14" s="212">
        <f>SUM(świętokrzyskie!I15:I51)</f>
        <v>1375</v>
      </c>
      <c r="C14" s="211">
        <f>SUM(świętokrzyskie!K15:K51)</f>
        <v>1462320</v>
      </c>
      <c r="D14" s="240"/>
      <c r="E14" s="224"/>
      <c r="F14" s="223"/>
    </row>
    <row r="15" spans="1:6" ht="12.75">
      <c r="A15" s="82" t="s">
        <v>102</v>
      </c>
      <c r="B15" s="212">
        <f>SUM('warmińsko-mazurskie'!I15:I55)</f>
        <v>884</v>
      </c>
      <c r="C15" s="211">
        <f>SUM('warmińsko-mazurskie'!K15:K55)</f>
        <v>954720</v>
      </c>
      <c r="D15" s="240"/>
      <c r="E15" s="224"/>
      <c r="F15" s="223"/>
    </row>
    <row r="16" spans="1:6" ht="12.75">
      <c r="A16" s="82" t="s">
        <v>103</v>
      </c>
      <c r="B16" s="212">
        <f>SUM(wielkopolskie!I15:I65)</f>
        <v>1554</v>
      </c>
      <c r="C16" s="211">
        <f>SUM(wielkopolskie!K15:K65)</f>
        <v>1659330</v>
      </c>
      <c r="D16" s="240"/>
      <c r="E16" s="224"/>
      <c r="F16" s="223"/>
    </row>
    <row r="17" spans="1:6" ht="12.75">
      <c r="A17" s="82" t="s">
        <v>104</v>
      </c>
      <c r="B17" s="212">
        <f>SUM(zachodniopomorskie!I15:I49)</f>
        <v>1565</v>
      </c>
      <c r="C17" s="211">
        <f>SUM(zachodniopomorskie!K15:K49)</f>
        <v>1682280</v>
      </c>
      <c r="D17" s="240"/>
      <c r="E17" s="224"/>
      <c r="F17" s="223"/>
    </row>
    <row r="18" spans="1:8" ht="12.75">
      <c r="A18" s="213" t="s">
        <v>1475</v>
      </c>
      <c r="B18" s="220">
        <f>SUM(B2:B17)</f>
        <v>29087</v>
      </c>
      <c r="C18" s="214">
        <f>SUM(C2:C17)</f>
        <v>30735720</v>
      </c>
      <c r="D18" s="238"/>
      <c r="E18" s="238"/>
      <c r="F18" s="114"/>
      <c r="G18" s="114"/>
      <c r="H18" s="225"/>
    </row>
    <row r="19" spans="2:5" ht="12.75">
      <c r="B19" s="218"/>
      <c r="C19" s="221"/>
      <c r="D19" s="221"/>
      <c r="E19" s="114"/>
    </row>
    <row r="20" spans="2:4" ht="12.75">
      <c r="B20" s="218"/>
      <c r="C20" s="221"/>
      <c r="D20" s="221"/>
    </row>
    <row r="21" spans="2:4" ht="12.75">
      <c r="B21" s="218"/>
      <c r="C21" s="218"/>
      <c r="D21" s="218"/>
    </row>
    <row r="22" spans="2:4" ht="12.75">
      <c r="B22" s="219"/>
      <c r="C22" s="218"/>
      <c r="D22" s="218"/>
    </row>
    <row r="23" spans="2:4" ht="12.75">
      <c r="B23" s="218"/>
      <c r="C23" s="218"/>
      <c r="D23" s="21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73">
      <selection activeCell="I9" sqref="I9:I86"/>
    </sheetView>
  </sheetViews>
  <sheetFormatPr defaultColWidth="9.140625" defaultRowHeight="12.75"/>
  <cols>
    <col min="1" max="1" width="4.140625" style="0" customWidth="1"/>
    <col min="2" max="2" width="18.8515625" style="0" customWidth="1"/>
    <col min="9" max="9" width="18.57421875" style="0" customWidth="1"/>
    <col min="10" max="10" width="17.140625" style="0" customWidth="1"/>
    <col min="11" max="11" width="29.421875" style="0" customWidth="1"/>
    <col min="12" max="12" width="9.57421875" style="0" bestFit="1" customWidth="1"/>
  </cols>
  <sheetData>
    <row r="1" spans="1:11" ht="60" customHeight="1">
      <c r="A1" s="307" t="s">
        <v>1480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</row>
    <row r="2" spans="1:10" ht="15.75">
      <c r="A2" s="247" t="s">
        <v>0</v>
      </c>
      <c r="B2" s="247"/>
      <c r="C2" s="248" t="s">
        <v>97</v>
      </c>
      <c r="D2" s="248"/>
      <c r="E2" s="248"/>
      <c r="F2" s="21"/>
      <c r="G2" s="21"/>
      <c r="H2" s="21"/>
      <c r="I2" s="6"/>
      <c r="J2" s="6"/>
    </row>
    <row r="3" spans="1:10" ht="15.75">
      <c r="A3" s="4"/>
      <c r="B3" s="4"/>
      <c r="C3" s="142"/>
      <c r="D3" s="142"/>
      <c r="E3" s="143"/>
      <c r="F3" s="21"/>
      <c r="G3" s="21"/>
      <c r="H3" s="21"/>
      <c r="I3" s="6"/>
      <c r="J3" s="6"/>
    </row>
    <row r="4" spans="1:12" ht="36" customHeight="1">
      <c r="A4" s="309" t="s">
        <v>1</v>
      </c>
      <c r="B4" s="309" t="s">
        <v>872</v>
      </c>
      <c r="C4" s="309" t="s">
        <v>873</v>
      </c>
      <c r="D4" s="309" t="s">
        <v>12</v>
      </c>
      <c r="E4" s="316" t="s">
        <v>874</v>
      </c>
      <c r="F4" s="317"/>
      <c r="G4" s="317"/>
      <c r="H4" s="318"/>
      <c r="I4" s="325" t="s">
        <v>9</v>
      </c>
      <c r="J4" s="326"/>
      <c r="K4" s="262" t="s">
        <v>1476</v>
      </c>
      <c r="L4" s="259"/>
    </row>
    <row r="5" spans="1:12" ht="12.75">
      <c r="A5" s="310"/>
      <c r="B5" s="312"/>
      <c r="C5" s="314"/>
      <c r="D5" s="314"/>
      <c r="E5" s="319"/>
      <c r="F5" s="320"/>
      <c r="G5" s="320"/>
      <c r="H5" s="321"/>
      <c r="I5" s="327" t="s">
        <v>875</v>
      </c>
      <c r="J5" s="327" t="s">
        <v>876</v>
      </c>
      <c r="K5" s="263"/>
      <c r="L5" s="259"/>
    </row>
    <row r="6" spans="1:12" ht="12.75">
      <c r="A6" s="310"/>
      <c r="B6" s="312"/>
      <c r="C6" s="314"/>
      <c r="D6" s="314"/>
      <c r="E6" s="322"/>
      <c r="F6" s="323"/>
      <c r="G6" s="323"/>
      <c r="H6" s="324"/>
      <c r="I6" s="327"/>
      <c r="J6" s="327"/>
      <c r="K6" s="263"/>
      <c r="L6" s="259"/>
    </row>
    <row r="7" spans="1:12" ht="18" customHeight="1">
      <c r="A7" s="311"/>
      <c r="B7" s="313"/>
      <c r="C7" s="315"/>
      <c r="D7" s="315"/>
      <c r="E7" s="144" t="s">
        <v>2</v>
      </c>
      <c r="F7" s="144" t="s">
        <v>3</v>
      </c>
      <c r="G7" s="144" t="s">
        <v>4</v>
      </c>
      <c r="H7" s="145" t="s">
        <v>6</v>
      </c>
      <c r="I7" s="327"/>
      <c r="J7" s="327"/>
      <c r="K7" s="264"/>
      <c r="L7" s="259"/>
    </row>
    <row r="8" spans="1:11" ht="12.75">
      <c r="A8" s="9">
        <v>1</v>
      </c>
      <c r="B8" s="10">
        <v>2</v>
      </c>
      <c r="C8" s="9">
        <v>3</v>
      </c>
      <c r="D8" s="10">
        <v>4</v>
      </c>
      <c r="E8" s="146">
        <v>5</v>
      </c>
      <c r="F8" s="147">
        <v>6</v>
      </c>
      <c r="G8" s="146">
        <v>7</v>
      </c>
      <c r="H8" s="10">
        <v>8</v>
      </c>
      <c r="I8" s="9">
        <v>9</v>
      </c>
      <c r="J8" s="10">
        <v>10</v>
      </c>
      <c r="K8" s="10">
        <v>11</v>
      </c>
    </row>
    <row r="9" spans="1:12" ht="45">
      <c r="A9" s="148">
        <v>1</v>
      </c>
      <c r="B9" s="79" t="s">
        <v>877</v>
      </c>
      <c r="C9" s="79" t="s">
        <v>111</v>
      </c>
      <c r="D9" s="79" t="s">
        <v>878</v>
      </c>
      <c r="E9" s="79" t="s">
        <v>179</v>
      </c>
      <c r="F9" s="79" t="s">
        <v>77</v>
      </c>
      <c r="G9" s="79" t="s">
        <v>85</v>
      </c>
      <c r="H9" s="79" t="s">
        <v>226</v>
      </c>
      <c r="I9" s="149">
        <v>45</v>
      </c>
      <c r="J9" s="149">
        <v>12</v>
      </c>
      <c r="K9" s="236">
        <f>I9*J9*90</f>
        <v>48600</v>
      </c>
      <c r="L9" s="222"/>
    </row>
    <row r="10" spans="1:12" ht="45">
      <c r="A10" s="148">
        <v>2</v>
      </c>
      <c r="B10" s="79" t="s">
        <v>879</v>
      </c>
      <c r="C10" s="79" t="s">
        <v>111</v>
      </c>
      <c r="D10" s="79" t="s">
        <v>880</v>
      </c>
      <c r="E10" s="79" t="s">
        <v>179</v>
      </c>
      <c r="F10" s="79" t="s">
        <v>82</v>
      </c>
      <c r="G10" s="79" t="s">
        <v>77</v>
      </c>
      <c r="H10" s="79" t="s">
        <v>226</v>
      </c>
      <c r="I10" s="149">
        <v>24</v>
      </c>
      <c r="J10" s="149">
        <v>12</v>
      </c>
      <c r="K10" s="236">
        <f>I10*J10*90</f>
        <v>25920</v>
      </c>
      <c r="L10" s="222"/>
    </row>
    <row r="11" spans="1:12" ht="22.5">
      <c r="A11" s="148">
        <v>3</v>
      </c>
      <c r="B11" s="79" t="s">
        <v>881</v>
      </c>
      <c r="C11" s="79" t="s">
        <v>111</v>
      </c>
      <c r="D11" s="79" t="s">
        <v>882</v>
      </c>
      <c r="E11" s="79" t="s">
        <v>179</v>
      </c>
      <c r="F11" s="79" t="s">
        <v>82</v>
      </c>
      <c r="G11" s="79" t="s">
        <v>81</v>
      </c>
      <c r="H11" s="79" t="s">
        <v>180</v>
      </c>
      <c r="I11" s="149">
        <v>13</v>
      </c>
      <c r="J11" s="149">
        <v>12</v>
      </c>
      <c r="K11" s="236">
        <f>I11*J11*90</f>
        <v>14040</v>
      </c>
      <c r="L11" s="222"/>
    </row>
    <row r="12" spans="1:12" ht="33.75">
      <c r="A12" s="148">
        <v>4</v>
      </c>
      <c r="B12" s="79" t="s">
        <v>883</v>
      </c>
      <c r="C12" s="79" t="s">
        <v>111</v>
      </c>
      <c r="D12" s="79" t="s">
        <v>884</v>
      </c>
      <c r="E12" s="79" t="s">
        <v>179</v>
      </c>
      <c r="F12" s="79" t="s">
        <v>81</v>
      </c>
      <c r="G12" s="79" t="s">
        <v>77</v>
      </c>
      <c r="H12" s="79" t="s">
        <v>170</v>
      </c>
      <c r="I12" s="149">
        <v>62</v>
      </c>
      <c r="J12" s="149">
        <v>12</v>
      </c>
      <c r="K12" s="236">
        <f>I12*J12*90</f>
        <v>66960</v>
      </c>
      <c r="L12" s="222"/>
    </row>
    <row r="13" spans="1:12" ht="33.75">
      <c r="A13" s="148">
        <v>5</v>
      </c>
      <c r="B13" s="79" t="s">
        <v>885</v>
      </c>
      <c r="C13" s="79" t="s">
        <v>111</v>
      </c>
      <c r="D13" s="79" t="s">
        <v>884</v>
      </c>
      <c r="E13" s="79" t="s">
        <v>179</v>
      </c>
      <c r="F13" s="79" t="s">
        <v>81</v>
      </c>
      <c r="G13" s="79" t="s">
        <v>77</v>
      </c>
      <c r="H13" s="79" t="s">
        <v>170</v>
      </c>
      <c r="I13" s="149">
        <v>54</v>
      </c>
      <c r="J13" s="149">
        <v>12</v>
      </c>
      <c r="K13" s="236">
        <f aca="true" t="shared" si="0" ref="K13:K76">I13*J13*90</f>
        <v>58320</v>
      </c>
      <c r="L13" s="222"/>
    </row>
    <row r="14" spans="1:12" ht="33.75">
      <c r="A14" s="148">
        <v>6</v>
      </c>
      <c r="B14" s="79" t="s">
        <v>886</v>
      </c>
      <c r="C14" s="79" t="s">
        <v>111</v>
      </c>
      <c r="D14" s="79" t="s">
        <v>884</v>
      </c>
      <c r="E14" s="79" t="s">
        <v>179</v>
      </c>
      <c r="F14" s="79" t="s">
        <v>81</v>
      </c>
      <c r="G14" s="79" t="s">
        <v>77</v>
      </c>
      <c r="H14" s="79" t="s">
        <v>170</v>
      </c>
      <c r="I14" s="149">
        <v>75</v>
      </c>
      <c r="J14" s="149">
        <v>10</v>
      </c>
      <c r="K14" s="236">
        <f t="shared" si="0"/>
        <v>67500</v>
      </c>
      <c r="L14" s="222"/>
    </row>
    <row r="15" spans="1:12" ht="33.75">
      <c r="A15" s="148">
        <v>7</v>
      </c>
      <c r="B15" s="79" t="s">
        <v>887</v>
      </c>
      <c r="C15" s="79" t="s">
        <v>111</v>
      </c>
      <c r="D15" s="79" t="s">
        <v>888</v>
      </c>
      <c r="E15" s="79" t="s">
        <v>179</v>
      </c>
      <c r="F15" s="79" t="s">
        <v>81</v>
      </c>
      <c r="G15" s="79" t="s">
        <v>78</v>
      </c>
      <c r="H15" s="79" t="s">
        <v>180</v>
      </c>
      <c r="I15" s="149">
        <v>50</v>
      </c>
      <c r="J15" s="149">
        <v>12</v>
      </c>
      <c r="K15" s="236">
        <f t="shared" si="0"/>
        <v>54000</v>
      </c>
      <c r="L15" s="222"/>
    </row>
    <row r="16" spans="1:12" ht="33.75">
      <c r="A16" s="148">
        <v>8</v>
      </c>
      <c r="B16" s="79" t="s">
        <v>889</v>
      </c>
      <c r="C16" s="79" t="s">
        <v>111</v>
      </c>
      <c r="D16" s="79" t="s">
        <v>890</v>
      </c>
      <c r="E16" s="79" t="s">
        <v>179</v>
      </c>
      <c r="F16" s="79" t="s">
        <v>81</v>
      </c>
      <c r="G16" s="79" t="s">
        <v>79</v>
      </c>
      <c r="H16" s="79" t="s">
        <v>180</v>
      </c>
      <c r="I16" s="149">
        <v>45</v>
      </c>
      <c r="J16" s="149">
        <v>12</v>
      </c>
      <c r="K16" s="236">
        <f t="shared" si="0"/>
        <v>48600</v>
      </c>
      <c r="L16" s="222"/>
    </row>
    <row r="17" spans="1:12" ht="45">
      <c r="A17" s="148">
        <v>9</v>
      </c>
      <c r="B17" s="79" t="s">
        <v>891</v>
      </c>
      <c r="C17" s="79" t="s">
        <v>111</v>
      </c>
      <c r="D17" s="79" t="s">
        <v>892</v>
      </c>
      <c r="E17" s="79" t="s">
        <v>179</v>
      </c>
      <c r="F17" s="79" t="s">
        <v>78</v>
      </c>
      <c r="G17" s="79" t="s">
        <v>77</v>
      </c>
      <c r="H17" s="79" t="s">
        <v>170</v>
      </c>
      <c r="I17" s="149">
        <v>40</v>
      </c>
      <c r="J17" s="149">
        <v>12</v>
      </c>
      <c r="K17" s="236">
        <f t="shared" si="0"/>
        <v>43200</v>
      </c>
      <c r="L17" s="222"/>
    </row>
    <row r="18" spans="1:12" ht="45">
      <c r="A18" s="148">
        <v>10</v>
      </c>
      <c r="B18" s="79" t="s">
        <v>891</v>
      </c>
      <c r="C18" s="79" t="s">
        <v>111</v>
      </c>
      <c r="D18" s="79" t="s">
        <v>892</v>
      </c>
      <c r="E18" s="79" t="s">
        <v>179</v>
      </c>
      <c r="F18" s="79" t="s">
        <v>78</v>
      </c>
      <c r="G18" s="79" t="s">
        <v>77</v>
      </c>
      <c r="H18" s="79" t="s">
        <v>170</v>
      </c>
      <c r="I18" s="149">
        <v>20</v>
      </c>
      <c r="J18" s="149">
        <v>10</v>
      </c>
      <c r="K18" s="236">
        <f t="shared" si="0"/>
        <v>18000</v>
      </c>
      <c r="L18" s="222"/>
    </row>
    <row r="19" spans="1:12" ht="33.75">
      <c r="A19" s="148">
        <v>11</v>
      </c>
      <c r="B19" s="79" t="s">
        <v>893</v>
      </c>
      <c r="C19" s="79" t="s">
        <v>111</v>
      </c>
      <c r="D19" s="79" t="s">
        <v>894</v>
      </c>
      <c r="E19" s="79" t="s">
        <v>179</v>
      </c>
      <c r="F19" s="79" t="s">
        <v>84</v>
      </c>
      <c r="G19" s="79" t="s">
        <v>190</v>
      </c>
      <c r="H19" s="79" t="s">
        <v>180</v>
      </c>
      <c r="I19" s="149">
        <v>20</v>
      </c>
      <c r="J19" s="149">
        <v>12</v>
      </c>
      <c r="K19" s="236">
        <f t="shared" si="0"/>
        <v>21600</v>
      </c>
      <c r="L19" s="222"/>
    </row>
    <row r="20" spans="1:12" ht="45">
      <c r="A20" s="148">
        <v>12</v>
      </c>
      <c r="B20" s="79" t="s">
        <v>895</v>
      </c>
      <c r="C20" s="79" t="s">
        <v>111</v>
      </c>
      <c r="D20" s="79" t="s">
        <v>896</v>
      </c>
      <c r="E20" s="79" t="s">
        <v>179</v>
      </c>
      <c r="F20" s="79" t="s">
        <v>80</v>
      </c>
      <c r="G20" s="79" t="s">
        <v>84</v>
      </c>
      <c r="H20" s="79" t="s">
        <v>180</v>
      </c>
      <c r="I20" s="149">
        <v>13</v>
      </c>
      <c r="J20" s="149">
        <v>12</v>
      </c>
      <c r="K20" s="236">
        <f t="shared" si="0"/>
        <v>14040</v>
      </c>
      <c r="L20" s="222"/>
    </row>
    <row r="21" spans="1:12" ht="33.75">
      <c r="A21" s="148">
        <v>13</v>
      </c>
      <c r="B21" s="79" t="s">
        <v>897</v>
      </c>
      <c r="C21" s="79" t="s">
        <v>114</v>
      </c>
      <c r="D21" s="79" t="s">
        <v>898</v>
      </c>
      <c r="E21" s="79" t="s">
        <v>179</v>
      </c>
      <c r="F21" s="79" t="s">
        <v>80</v>
      </c>
      <c r="G21" s="79" t="s">
        <v>80</v>
      </c>
      <c r="H21" s="79" t="s">
        <v>180</v>
      </c>
      <c r="I21" s="149">
        <v>19</v>
      </c>
      <c r="J21" s="149">
        <v>12</v>
      </c>
      <c r="K21" s="236">
        <f t="shared" si="0"/>
        <v>20520</v>
      </c>
      <c r="L21" s="222"/>
    </row>
    <row r="22" spans="1:12" ht="56.25">
      <c r="A22" s="148">
        <v>14</v>
      </c>
      <c r="B22" s="79" t="s">
        <v>899</v>
      </c>
      <c r="C22" s="79" t="s">
        <v>111</v>
      </c>
      <c r="D22" s="79" t="s">
        <v>900</v>
      </c>
      <c r="E22" s="79" t="s">
        <v>179</v>
      </c>
      <c r="F22" s="79" t="s">
        <v>79</v>
      </c>
      <c r="G22" s="79" t="s">
        <v>77</v>
      </c>
      <c r="H22" s="79" t="s">
        <v>180</v>
      </c>
      <c r="I22" s="149">
        <v>33</v>
      </c>
      <c r="J22" s="149">
        <v>12</v>
      </c>
      <c r="K22" s="236">
        <f t="shared" si="0"/>
        <v>35640</v>
      </c>
      <c r="L22" s="222"/>
    </row>
    <row r="23" spans="1:12" ht="33.75">
      <c r="A23" s="148">
        <v>15</v>
      </c>
      <c r="B23" s="79" t="s">
        <v>901</v>
      </c>
      <c r="C23" s="79" t="s">
        <v>111</v>
      </c>
      <c r="D23" s="79" t="s">
        <v>902</v>
      </c>
      <c r="E23" s="79" t="s">
        <v>179</v>
      </c>
      <c r="F23" s="79" t="s">
        <v>79</v>
      </c>
      <c r="G23" s="79" t="s">
        <v>82</v>
      </c>
      <c r="H23" s="79" t="s">
        <v>226</v>
      </c>
      <c r="I23" s="149">
        <v>55</v>
      </c>
      <c r="J23" s="149">
        <v>12</v>
      </c>
      <c r="K23" s="236">
        <f t="shared" si="0"/>
        <v>59400</v>
      </c>
      <c r="L23" s="222"/>
    </row>
    <row r="24" spans="1:12" ht="33.75">
      <c r="A24" s="148">
        <v>16</v>
      </c>
      <c r="B24" s="79" t="s">
        <v>903</v>
      </c>
      <c r="C24" s="79" t="s">
        <v>111</v>
      </c>
      <c r="D24" s="79" t="s">
        <v>904</v>
      </c>
      <c r="E24" s="79" t="s">
        <v>179</v>
      </c>
      <c r="F24" s="79" t="s">
        <v>79</v>
      </c>
      <c r="G24" s="79" t="s">
        <v>78</v>
      </c>
      <c r="H24" s="79" t="s">
        <v>226</v>
      </c>
      <c r="I24" s="149">
        <v>40</v>
      </c>
      <c r="J24" s="149">
        <v>12</v>
      </c>
      <c r="K24" s="236">
        <f t="shared" si="0"/>
        <v>43200</v>
      </c>
      <c r="L24" s="222"/>
    </row>
    <row r="25" spans="1:12" ht="45">
      <c r="A25" s="148">
        <v>17</v>
      </c>
      <c r="B25" s="79" t="s">
        <v>905</v>
      </c>
      <c r="C25" s="79" t="s">
        <v>111</v>
      </c>
      <c r="D25" s="79" t="s">
        <v>906</v>
      </c>
      <c r="E25" s="79" t="s">
        <v>179</v>
      </c>
      <c r="F25" s="79" t="s">
        <v>79</v>
      </c>
      <c r="G25" s="79" t="s">
        <v>79</v>
      </c>
      <c r="H25" s="79" t="s">
        <v>180</v>
      </c>
      <c r="I25" s="149">
        <v>16</v>
      </c>
      <c r="J25" s="149">
        <v>12</v>
      </c>
      <c r="K25" s="236">
        <f t="shared" si="0"/>
        <v>17280</v>
      </c>
      <c r="L25" s="222"/>
    </row>
    <row r="26" spans="1:12" ht="56.25">
      <c r="A26" s="148">
        <v>18</v>
      </c>
      <c r="B26" s="79" t="s">
        <v>907</v>
      </c>
      <c r="C26" s="79" t="s">
        <v>111</v>
      </c>
      <c r="D26" s="79" t="s">
        <v>906</v>
      </c>
      <c r="E26" s="79" t="s">
        <v>179</v>
      </c>
      <c r="F26" s="79" t="s">
        <v>79</v>
      </c>
      <c r="G26" s="79" t="s">
        <v>79</v>
      </c>
      <c r="H26" s="79" t="s">
        <v>180</v>
      </c>
      <c r="I26" s="149">
        <v>32</v>
      </c>
      <c r="J26" s="149">
        <v>12</v>
      </c>
      <c r="K26" s="236">
        <f t="shared" si="0"/>
        <v>34560</v>
      </c>
      <c r="L26" s="222"/>
    </row>
    <row r="27" spans="1:12" ht="56.25">
      <c r="A27" s="148">
        <v>19</v>
      </c>
      <c r="B27" s="79" t="s">
        <v>908</v>
      </c>
      <c r="C27" s="79" t="s">
        <v>111</v>
      </c>
      <c r="D27" s="79" t="s">
        <v>906</v>
      </c>
      <c r="E27" s="79" t="s">
        <v>179</v>
      </c>
      <c r="F27" s="79" t="s">
        <v>79</v>
      </c>
      <c r="G27" s="79" t="s">
        <v>79</v>
      </c>
      <c r="H27" s="79" t="s">
        <v>180</v>
      </c>
      <c r="I27" s="149">
        <v>15</v>
      </c>
      <c r="J27" s="149">
        <v>12</v>
      </c>
      <c r="K27" s="236">
        <f t="shared" si="0"/>
        <v>16200</v>
      </c>
      <c r="L27" s="222"/>
    </row>
    <row r="28" spans="1:12" ht="33.75">
      <c r="A28" s="148">
        <v>20</v>
      </c>
      <c r="B28" s="79" t="s">
        <v>909</v>
      </c>
      <c r="C28" s="79" t="s">
        <v>111</v>
      </c>
      <c r="D28" s="79" t="s">
        <v>910</v>
      </c>
      <c r="E28" s="79" t="s">
        <v>179</v>
      </c>
      <c r="F28" s="79" t="s">
        <v>79</v>
      </c>
      <c r="G28" s="79" t="s">
        <v>85</v>
      </c>
      <c r="H28" s="79" t="s">
        <v>226</v>
      </c>
      <c r="I28" s="149">
        <v>40</v>
      </c>
      <c r="J28" s="149">
        <v>12</v>
      </c>
      <c r="K28" s="236">
        <f t="shared" si="0"/>
        <v>43200</v>
      </c>
      <c r="L28" s="222"/>
    </row>
    <row r="29" spans="1:12" ht="33.75">
      <c r="A29" s="148">
        <v>21</v>
      </c>
      <c r="B29" s="79" t="s">
        <v>911</v>
      </c>
      <c r="C29" s="79" t="s">
        <v>111</v>
      </c>
      <c r="D29" s="79" t="s">
        <v>912</v>
      </c>
      <c r="E29" s="79" t="s">
        <v>179</v>
      </c>
      <c r="F29" s="79" t="s">
        <v>79</v>
      </c>
      <c r="G29" s="79" t="s">
        <v>83</v>
      </c>
      <c r="H29" s="79" t="s">
        <v>180</v>
      </c>
      <c r="I29" s="149">
        <v>30</v>
      </c>
      <c r="J29" s="149">
        <v>12</v>
      </c>
      <c r="K29" s="236">
        <f t="shared" si="0"/>
        <v>32400</v>
      </c>
      <c r="L29" s="222"/>
    </row>
    <row r="30" spans="1:12" ht="45">
      <c r="A30" s="148">
        <v>22</v>
      </c>
      <c r="B30" s="79" t="s">
        <v>913</v>
      </c>
      <c r="C30" s="79" t="s">
        <v>111</v>
      </c>
      <c r="D30" s="79" t="s">
        <v>914</v>
      </c>
      <c r="E30" s="79" t="s">
        <v>179</v>
      </c>
      <c r="F30" s="79" t="s">
        <v>85</v>
      </c>
      <c r="G30" s="79" t="s">
        <v>77</v>
      </c>
      <c r="H30" s="79" t="s">
        <v>170</v>
      </c>
      <c r="I30" s="149">
        <v>20</v>
      </c>
      <c r="J30" s="149">
        <v>12</v>
      </c>
      <c r="K30" s="236">
        <f t="shared" si="0"/>
        <v>21600</v>
      </c>
      <c r="L30" s="222"/>
    </row>
    <row r="31" spans="1:12" ht="33.75">
      <c r="A31" s="148">
        <v>23</v>
      </c>
      <c r="B31" s="79" t="s">
        <v>915</v>
      </c>
      <c r="C31" s="79" t="s">
        <v>111</v>
      </c>
      <c r="D31" s="79" t="s">
        <v>916</v>
      </c>
      <c r="E31" s="79" t="s">
        <v>179</v>
      </c>
      <c r="F31" s="79" t="s">
        <v>85</v>
      </c>
      <c r="G31" s="79" t="s">
        <v>78</v>
      </c>
      <c r="H31" s="79" t="s">
        <v>180</v>
      </c>
      <c r="I31" s="149">
        <v>30</v>
      </c>
      <c r="J31" s="149">
        <v>12</v>
      </c>
      <c r="K31" s="236">
        <f t="shared" si="0"/>
        <v>32400</v>
      </c>
      <c r="L31" s="222"/>
    </row>
    <row r="32" spans="1:12" ht="45">
      <c r="A32" s="148">
        <v>24</v>
      </c>
      <c r="B32" s="79" t="s">
        <v>917</v>
      </c>
      <c r="C32" s="79" t="s">
        <v>111</v>
      </c>
      <c r="D32" s="79" t="s">
        <v>918</v>
      </c>
      <c r="E32" s="79" t="s">
        <v>179</v>
      </c>
      <c r="F32" s="79" t="s">
        <v>83</v>
      </c>
      <c r="G32" s="79" t="s">
        <v>77</v>
      </c>
      <c r="H32" s="79" t="s">
        <v>170</v>
      </c>
      <c r="I32" s="149">
        <v>32</v>
      </c>
      <c r="J32" s="149">
        <v>12</v>
      </c>
      <c r="K32" s="236">
        <f t="shared" si="0"/>
        <v>34560</v>
      </c>
      <c r="L32" s="222"/>
    </row>
    <row r="33" spans="1:12" ht="45">
      <c r="A33" s="148">
        <v>25</v>
      </c>
      <c r="B33" s="79" t="s">
        <v>919</v>
      </c>
      <c r="C33" s="79" t="s">
        <v>111</v>
      </c>
      <c r="D33" s="79" t="s">
        <v>920</v>
      </c>
      <c r="E33" s="79" t="s">
        <v>179</v>
      </c>
      <c r="F33" s="79" t="s">
        <v>83</v>
      </c>
      <c r="G33" s="79" t="s">
        <v>78</v>
      </c>
      <c r="H33" s="79" t="s">
        <v>180</v>
      </c>
      <c r="I33" s="149">
        <v>28</v>
      </c>
      <c r="J33" s="149">
        <v>12</v>
      </c>
      <c r="K33" s="236">
        <f t="shared" si="0"/>
        <v>30240</v>
      </c>
      <c r="L33" s="222"/>
    </row>
    <row r="34" spans="1:12" ht="45">
      <c r="A34" s="148">
        <v>26</v>
      </c>
      <c r="B34" s="79" t="s">
        <v>921</v>
      </c>
      <c r="C34" s="79" t="s">
        <v>111</v>
      </c>
      <c r="D34" s="79" t="s">
        <v>922</v>
      </c>
      <c r="E34" s="79" t="s">
        <v>179</v>
      </c>
      <c r="F34" s="79" t="s">
        <v>116</v>
      </c>
      <c r="G34" s="79" t="s">
        <v>77</v>
      </c>
      <c r="H34" s="79" t="s">
        <v>170</v>
      </c>
      <c r="I34" s="149">
        <v>12</v>
      </c>
      <c r="J34" s="149">
        <v>12</v>
      </c>
      <c r="K34" s="236">
        <f t="shared" si="0"/>
        <v>12960</v>
      </c>
      <c r="L34" s="222"/>
    </row>
    <row r="35" spans="1:12" ht="45">
      <c r="A35" s="148">
        <v>27</v>
      </c>
      <c r="B35" s="79" t="s">
        <v>923</v>
      </c>
      <c r="C35" s="79" t="s">
        <v>111</v>
      </c>
      <c r="D35" s="79" t="s">
        <v>922</v>
      </c>
      <c r="E35" s="79" t="s">
        <v>179</v>
      </c>
      <c r="F35" s="79" t="s">
        <v>116</v>
      </c>
      <c r="G35" s="79" t="s">
        <v>77</v>
      </c>
      <c r="H35" s="79" t="s">
        <v>170</v>
      </c>
      <c r="I35" s="149">
        <v>12</v>
      </c>
      <c r="J35" s="149">
        <v>12</v>
      </c>
      <c r="K35" s="236">
        <f t="shared" si="0"/>
        <v>12960</v>
      </c>
      <c r="L35" s="222"/>
    </row>
    <row r="36" spans="1:12" ht="33.75">
      <c r="A36" s="148">
        <v>28</v>
      </c>
      <c r="B36" s="79" t="s">
        <v>924</v>
      </c>
      <c r="C36" s="79" t="s">
        <v>111</v>
      </c>
      <c r="D36" s="79" t="s">
        <v>925</v>
      </c>
      <c r="E36" s="79" t="s">
        <v>179</v>
      </c>
      <c r="F36" s="79" t="s">
        <v>116</v>
      </c>
      <c r="G36" s="144" t="s">
        <v>78</v>
      </c>
      <c r="H36" s="144">
        <v>2</v>
      </c>
      <c r="I36" s="149">
        <v>17</v>
      </c>
      <c r="J36" s="149">
        <v>12</v>
      </c>
      <c r="K36" s="236">
        <f t="shared" si="0"/>
        <v>18360</v>
      </c>
      <c r="L36" s="222"/>
    </row>
    <row r="37" spans="1:12" ht="33.75">
      <c r="A37" s="148">
        <v>29</v>
      </c>
      <c r="B37" s="79" t="s">
        <v>926</v>
      </c>
      <c r="C37" s="79" t="s">
        <v>111</v>
      </c>
      <c r="D37" s="79" t="s">
        <v>925</v>
      </c>
      <c r="E37" s="79" t="s">
        <v>179</v>
      </c>
      <c r="F37" s="79" t="s">
        <v>116</v>
      </c>
      <c r="G37" s="144" t="s">
        <v>78</v>
      </c>
      <c r="H37" s="144">
        <v>2</v>
      </c>
      <c r="I37" s="149">
        <v>20</v>
      </c>
      <c r="J37" s="149">
        <v>12</v>
      </c>
      <c r="K37" s="236">
        <f t="shared" si="0"/>
        <v>21600</v>
      </c>
      <c r="L37" s="222"/>
    </row>
    <row r="38" spans="1:12" ht="33.75">
      <c r="A38" s="148">
        <v>30</v>
      </c>
      <c r="B38" s="79" t="s">
        <v>927</v>
      </c>
      <c r="C38" s="79" t="s">
        <v>111</v>
      </c>
      <c r="D38" s="79" t="s">
        <v>928</v>
      </c>
      <c r="E38" s="79" t="s">
        <v>179</v>
      </c>
      <c r="F38" s="79" t="s">
        <v>116</v>
      </c>
      <c r="G38" s="79" t="s">
        <v>84</v>
      </c>
      <c r="H38" s="79" t="s">
        <v>180</v>
      </c>
      <c r="I38" s="149">
        <v>24</v>
      </c>
      <c r="J38" s="149">
        <v>12</v>
      </c>
      <c r="K38" s="236">
        <f t="shared" si="0"/>
        <v>25920</v>
      </c>
      <c r="L38" s="222"/>
    </row>
    <row r="39" spans="1:12" ht="33.75">
      <c r="A39" s="148">
        <v>31</v>
      </c>
      <c r="B39" s="79" t="s">
        <v>929</v>
      </c>
      <c r="C39" s="79" t="s">
        <v>111</v>
      </c>
      <c r="D39" s="79" t="s">
        <v>930</v>
      </c>
      <c r="E39" s="79" t="s">
        <v>179</v>
      </c>
      <c r="F39" s="79" t="s">
        <v>190</v>
      </c>
      <c r="G39" s="79" t="s">
        <v>77</v>
      </c>
      <c r="H39" s="79" t="s">
        <v>170</v>
      </c>
      <c r="I39" s="149">
        <v>40</v>
      </c>
      <c r="J39" s="149">
        <v>12</v>
      </c>
      <c r="K39" s="236">
        <f t="shared" si="0"/>
        <v>43200</v>
      </c>
      <c r="L39" s="222"/>
    </row>
    <row r="40" spans="1:12" ht="33.75">
      <c r="A40" s="148">
        <v>32</v>
      </c>
      <c r="B40" s="79" t="s">
        <v>931</v>
      </c>
      <c r="C40" s="79" t="s">
        <v>111</v>
      </c>
      <c r="D40" s="79" t="s">
        <v>930</v>
      </c>
      <c r="E40" s="79" t="s">
        <v>179</v>
      </c>
      <c r="F40" s="79" t="s">
        <v>190</v>
      </c>
      <c r="G40" s="79" t="s">
        <v>77</v>
      </c>
      <c r="H40" s="79" t="s">
        <v>170</v>
      </c>
      <c r="I40" s="149">
        <v>25</v>
      </c>
      <c r="J40" s="149">
        <v>12</v>
      </c>
      <c r="K40" s="236">
        <f t="shared" si="0"/>
        <v>27000</v>
      </c>
      <c r="L40" s="222"/>
    </row>
    <row r="41" spans="1:12" ht="33.75">
      <c r="A41" s="148">
        <v>33</v>
      </c>
      <c r="B41" s="79" t="s">
        <v>932</v>
      </c>
      <c r="C41" s="79" t="s">
        <v>111</v>
      </c>
      <c r="D41" s="79" t="s">
        <v>930</v>
      </c>
      <c r="E41" s="79" t="s">
        <v>179</v>
      </c>
      <c r="F41" s="79" t="s">
        <v>190</v>
      </c>
      <c r="G41" s="79" t="s">
        <v>77</v>
      </c>
      <c r="H41" s="79" t="s">
        <v>170</v>
      </c>
      <c r="I41" s="149">
        <v>15</v>
      </c>
      <c r="J41" s="149">
        <v>12</v>
      </c>
      <c r="K41" s="236">
        <f t="shared" si="0"/>
        <v>16200</v>
      </c>
      <c r="L41" s="222"/>
    </row>
    <row r="42" spans="1:12" ht="33.75">
      <c r="A42" s="148">
        <v>34</v>
      </c>
      <c r="B42" s="79" t="s">
        <v>933</v>
      </c>
      <c r="C42" s="79" t="s">
        <v>111</v>
      </c>
      <c r="D42" s="79" t="s">
        <v>930</v>
      </c>
      <c r="E42" s="79" t="s">
        <v>179</v>
      </c>
      <c r="F42" s="79" t="s">
        <v>190</v>
      </c>
      <c r="G42" s="79" t="s">
        <v>77</v>
      </c>
      <c r="H42" s="79" t="s">
        <v>170</v>
      </c>
      <c r="I42" s="149">
        <v>45</v>
      </c>
      <c r="J42" s="149">
        <v>12</v>
      </c>
      <c r="K42" s="236">
        <f t="shared" si="0"/>
        <v>48600</v>
      </c>
      <c r="L42" s="222"/>
    </row>
    <row r="43" spans="1:12" ht="45">
      <c r="A43" s="148">
        <v>35</v>
      </c>
      <c r="B43" s="79" t="s">
        <v>934</v>
      </c>
      <c r="C43" s="79" t="s">
        <v>111</v>
      </c>
      <c r="D43" s="79" t="s">
        <v>935</v>
      </c>
      <c r="E43" s="79" t="s">
        <v>179</v>
      </c>
      <c r="F43" s="79" t="s">
        <v>190</v>
      </c>
      <c r="G43" s="79" t="s">
        <v>79</v>
      </c>
      <c r="H43" s="79" t="s">
        <v>226</v>
      </c>
      <c r="I43" s="149">
        <v>50</v>
      </c>
      <c r="J43" s="149">
        <v>11</v>
      </c>
      <c r="K43" s="236">
        <f t="shared" si="0"/>
        <v>49500</v>
      </c>
      <c r="L43" s="222"/>
    </row>
    <row r="44" spans="1:12" ht="45">
      <c r="A44" s="148">
        <v>36</v>
      </c>
      <c r="B44" s="79" t="s">
        <v>936</v>
      </c>
      <c r="C44" s="79" t="s">
        <v>111</v>
      </c>
      <c r="D44" s="79" t="s">
        <v>937</v>
      </c>
      <c r="E44" s="79" t="s">
        <v>179</v>
      </c>
      <c r="F44" s="79" t="s">
        <v>190</v>
      </c>
      <c r="G44" s="79" t="s">
        <v>116</v>
      </c>
      <c r="H44" s="79" t="s">
        <v>180</v>
      </c>
      <c r="I44" s="149">
        <v>26</v>
      </c>
      <c r="J44" s="149">
        <v>12</v>
      </c>
      <c r="K44" s="236">
        <f t="shared" si="0"/>
        <v>28080</v>
      </c>
      <c r="L44" s="222"/>
    </row>
    <row r="45" spans="1:12" ht="33.75">
      <c r="A45" s="148">
        <v>37</v>
      </c>
      <c r="B45" s="79" t="s">
        <v>938</v>
      </c>
      <c r="C45" s="79" t="s">
        <v>111</v>
      </c>
      <c r="D45" s="79" t="s">
        <v>939</v>
      </c>
      <c r="E45" s="79" t="s">
        <v>179</v>
      </c>
      <c r="F45" s="79" t="s">
        <v>222</v>
      </c>
      <c r="G45" s="79" t="s">
        <v>84</v>
      </c>
      <c r="H45" s="79" t="s">
        <v>241</v>
      </c>
      <c r="I45" s="149">
        <v>80</v>
      </c>
      <c r="J45" s="149">
        <v>12</v>
      </c>
      <c r="K45" s="236">
        <f t="shared" si="0"/>
        <v>86400</v>
      </c>
      <c r="L45" s="222"/>
    </row>
    <row r="46" spans="1:12" ht="45">
      <c r="A46" s="148">
        <v>38</v>
      </c>
      <c r="B46" s="79" t="s">
        <v>940</v>
      </c>
      <c r="C46" s="79" t="s">
        <v>111</v>
      </c>
      <c r="D46" s="79" t="s">
        <v>941</v>
      </c>
      <c r="E46" s="79" t="s">
        <v>179</v>
      </c>
      <c r="F46" s="79" t="s">
        <v>222</v>
      </c>
      <c r="G46" s="79" t="s">
        <v>80</v>
      </c>
      <c r="H46" s="79" t="s">
        <v>226</v>
      </c>
      <c r="I46" s="149">
        <v>20</v>
      </c>
      <c r="J46" s="149">
        <v>12</v>
      </c>
      <c r="K46" s="236">
        <f t="shared" si="0"/>
        <v>21600</v>
      </c>
      <c r="L46" s="222"/>
    </row>
    <row r="47" spans="1:12" ht="33.75">
      <c r="A47" s="148">
        <v>39</v>
      </c>
      <c r="B47" s="79" t="s">
        <v>942</v>
      </c>
      <c r="C47" s="79" t="s">
        <v>111</v>
      </c>
      <c r="D47" s="79" t="s">
        <v>943</v>
      </c>
      <c r="E47" s="79" t="s">
        <v>179</v>
      </c>
      <c r="F47" s="79" t="s">
        <v>194</v>
      </c>
      <c r="G47" s="79" t="s">
        <v>81</v>
      </c>
      <c r="H47" s="79" t="s">
        <v>180</v>
      </c>
      <c r="I47" s="149">
        <v>21</v>
      </c>
      <c r="J47" s="149">
        <v>12</v>
      </c>
      <c r="K47" s="236">
        <f t="shared" si="0"/>
        <v>22680</v>
      </c>
      <c r="L47" s="222"/>
    </row>
    <row r="48" spans="1:12" ht="56.25">
      <c r="A48" s="148">
        <v>40</v>
      </c>
      <c r="B48" s="79" t="s">
        <v>944</v>
      </c>
      <c r="C48" s="79" t="s">
        <v>111</v>
      </c>
      <c r="D48" s="79" t="s">
        <v>945</v>
      </c>
      <c r="E48" s="79" t="s">
        <v>179</v>
      </c>
      <c r="F48" s="79" t="s">
        <v>194</v>
      </c>
      <c r="G48" s="79" t="s">
        <v>78</v>
      </c>
      <c r="H48" s="79" t="s">
        <v>180</v>
      </c>
      <c r="I48" s="149">
        <v>8</v>
      </c>
      <c r="J48" s="149">
        <v>12</v>
      </c>
      <c r="K48" s="236">
        <f t="shared" si="0"/>
        <v>8640</v>
      </c>
      <c r="L48" s="222"/>
    </row>
    <row r="49" spans="1:12" ht="33.75">
      <c r="A49" s="148">
        <v>41</v>
      </c>
      <c r="B49" s="79" t="s">
        <v>946</v>
      </c>
      <c r="C49" s="79" t="s">
        <v>111</v>
      </c>
      <c r="D49" s="79" t="s">
        <v>945</v>
      </c>
      <c r="E49" s="79" t="s">
        <v>179</v>
      </c>
      <c r="F49" s="79" t="s">
        <v>194</v>
      </c>
      <c r="G49" s="79" t="s">
        <v>78</v>
      </c>
      <c r="H49" s="79" t="s">
        <v>180</v>
      </c>
      <c r="I49" s="149">
        <v>15</v>
      </c>
      <c r="J49" s="149">
        <v>12</v>
      </c>
      <c r="K49" s="236">
        <f t="shared" si="0"/>
        <v>16200</v>
      </c>
      <c r="L49" s="222"/>
    </row>
    <row r="50" spans="1:12" ht="45">
      <c r="A50" s="148">
        <v>42</v>
      </c>
      <c r="B50" s="79" t="s">
        <v>947</v>
      </c>
      <c r="C50" s="79" t="s">
        <v>111</v>
      </c>
      <c r="D50" s="79" t="s">
        <v>948</v>
      </c>
      <c r="E50" s="79" t="s">
        <v>179</v>
      </c>
      <c r="F50" s="79" t="s">
        <v>194</v>
      </c>
      <c r="G50" s="79" t="s">
        <v>84</v>
      </c>
      <c r="H50" s="79" t="s">
        <v>226</v>
      </c>
      <c r="I50" s="149">
        <v>24</v>
      </c>
      <c r="J50" s="149">
        <v>12</v>
      </c>
      <c r="K50" s="236">
        <f t="shared" si="0"/>
        <v>25920</v>
      </c>
      <c r="L50" s="222"/>
    </row>
    <row r="51" spans="1:12" ht="45">
      <c r="A51" s="148">
        <v>43</v>
      </c>
      <c r="B51" s="79" t="s">
        <v>949</v>
      </c>
      <c r="C51" s="79" t="s">
        <v>111</v>
      </c>
      <c r="D51" s="79" t="s">
        <v>950</v>
      </c>
      <c r="E51" s="79" t="s">
        <v>179</v>
      </c>
      <c r="F51" s="79" t="s">
        <v>194</v>
      </c>
      <c r="G51" s="79" t="s">
        <v>83</v>
      </c>
      <c r="H51" s="79" t="s">
        <v>180</v>
      </c>
      <c r="I51" s="149">
        <v>16</v>
      </c>
      <c r="J51" s="149">
        <v>12</v>
      </c>
      <c r="K51" s="236">
        <f t="shared" si="0"/>
        <v>17280</v>
      </c>
      <c r="L51" s="222"/>
    </row>
    <row r="52" spans="1:12" ht="45">
      <c r="A52" s="148">
        <v>44</v>
      </c>
      <c r="B52" s="79" t="s">
        <v>951</v>
      </c>
      <c r="C52" s="79" t="s">
        <v>111</v>
      </c>
      <c r="D52" s="79" t="s">
        <v>952</v>
      </c>
      <c r="E52" s="79" t="s">
        <v>179</v>
      </c>
      <c r="F52" s="79" t="s">
        <v>236</v>
      </c>
      <c r="G52" s="79" t="s">
        <v>82</v>
      </c>
      <c r="H52" s="79" t="s">
        <v>180</v>
      </c>
      <c r="I52" s="149">
        <v>16</v>
      </c>
      <c r="J52" s="149">
        <v>12</v>
      </c>
      <c r="K52" s="236">
        <f t="shared" si="0"/>
        <v>17280</v>
      </c>
      <c r="L52" s="222"/>
    </row>
    <row r="53" spans="1:12" ht="45">
      <c r="A53" s="148">
        <v>45</v>
      </c>
      <c r="B53" s="79" t="s">
        <v>953</v>
      </c>
      <c r="C53" s="79" t="s">
        <v>111</v>
      </c>
      <c r="D53" s="79" t="s">
        <v>954</v>
      </c>
      <c r="E53" s="79" t="s">
        <v>179</v>
      </c>
      <c r="F53" s="79" t="s">
        <v>236</v>
      </c>
      <c r="G53" s="79" t="s">
        <v>81</v>
      </c>
      <c r="H53" s="79" t="s">
        <v>226</v>
      </c>
      <c r="I53" s="149">
        <v>61</v>
      </c>
      <c r="J53" s="149">
        <v>12</v>
      </c>
      <c r="K53" s="236">
        <f t="shared" si="0"/>
        <v>65880</v>
      </c>
      <c r="L53" s="222"/>
    </row>
    <row r="54" spans="1:12" ht="45">
      <c r="A54" s="148">
        <v>46</v>
      </c>
      <c r="B54" s="79" t="s">
        <v>955</v>
      </c>
      <c r="C54" s="79" t="s">
        <v>111</v>
      </c>
      <c r="D54" s="79" t="s">
        <v>954</v>
      </c>
      <c r="E54" s="79" t="s">
        <v>179</v>
      </c>
      <c r="F54" s="79" t="s">
        <v>236</v>
      </c>
      <c r="G54" s="79" t="s">
        <v>81</v>
      </c>
      <c r="H54" s="79" t="s">
        <v>226</v>
      </c>
      <c r="I54" s="149">
        <v>23</v>
      </c>
      <c r="J54" s="149">
        <v>12</v>
      </c>
      <c r="K54" s="236">
        <f t="shared" si="0"/>
        <v>24840</v>
      </c>
      <c r="L54" s="222"/>
    </row>
    <row r="55" spans="1:12" ht="33.75">
      <c r="A55" s="148">
        <v>47</v>
      </c>
      <c r="B55" s="79" t="s">
        <v>956</v>
      </c>
      <c r="C55" s="79" t="s">
        <v>111</v>
      </c>
      <c r="D55" s="79" t="s">
        <v>957</v>
      </c>
      <c r="E55" s="79" t="s">
        <v>179</v>
      </c>
      <c r="F55" s="79" t="s">
        <v>240</v>
      </c>
      <c r="G55" s="79" t="s">
        <v>77</v>
      </c>
      <c r="H55" s="79" t="s">
        <v>170</v>
      </c>
      <c r="I55" s="149">
        <v>48</v>
      </c>
      <c r="J55" s="149">
        <v>12</v>
      </c>
      <c r="K55" s="236">
        <f t="shared" si="0"/>
        <v>51840</v>
      </c>
      <c r="L55" s="222"/>
    </row>
    <row r="56" spans="1:12" ht="33.75">
      <c r="A56" s="148">
        <v>48</v>
      </c>
      <c r="B56" s="79" t="s">
        <v>958</v>
      </c>
      <c r="C56" s="79" t="s">
        <v>114</v>
      </c>
      <c r="D56" s="79" t="s">
        <v>959</v>
      </c>
      <c r="E56" s="79" t="s">
        <v>179</v>
      </c>
      <c r="F56" s="79" t="s">
        <v>240</v>
      </c>
      <c r="G56" s="79" t="s">
        <v>82</v>
      </c>
      <c r="H56" s="79" t="s">
        <v>226</v>
      </c>
      <c r="I56" s="149">
        <v>30</v>
      </c>
      <c r="J56" s="149">
        <v>12</v>
      </c>
      <c r="K56" s="236">
        <f t="shared" si="0"/>
        <v>32400</v>
      </c>
      <c r="L56" s="222"/>
    </row>
    <row r="57" spans="1:12" ht="33.75">
      <c r="A57" s="148">
        <v>49</v>
      </c>
      <c r="B57" s="79" t="s">
        <v>960</v>
      </c>
      <c r="C57" s="79" t="s">
        <v>111</v>
      </c>
      <c r="D57" s="79" t="s">
        <v>961</v>
      </c>
      <c r="E57" s="79" t="s">
        <v>179</v>
      </c>
      <c r="F57" s="79" t="s">
        <v>240</v>
      </c>
      <c r="G57" s="79" t="s">
        <v>80</v>
      </c>
      <c r="H57" s="79" t="s">
        <v>226</v>
      </c>
      <c r="I57" s="149">
        <v>12</v>
      </c>
      <c r="J57" s="149">
        <v>12</v>
      </c>
      <c r="K57" s="236">
        <f t="shared" si="0"/>
        <v>12960</v>
      </c>
      <c r="L57" s="222"/>
    </row>
    <row r="58" spans="1:12" ht="33.75">
      <c r="A58" s="148">
        <v>50</v>
      </c>
      <c r="B58" s="79" t="s">
        <v>962</v>
      </c>
      <c r="C58" s="79" t="s">
        <v>111</v>
      </c>
      <c r="D58" s="79" t="s">
        <v>961</v>
      </c>
      <c r="E58" s="79" t="s">
        <v>179</v>
      </c>
      <c r="F58" s="79" t="s">
        <v>240</v>
      </c>
      <c r="G58" s="79" t="s">
        <v>80</v>
      </c>
      <c r="H58" s="79" t="s">
        <v>226</v>
      </c>
      <c r="I58" s="149">
        <v>20</v>
      </c>
      <c r="J58" s="149">
        <v>12</v>
      </c>
      <c r="K58" s="236">
        <f t="shared" si="0"/>
        <v>21600</v>
      </c>
      <c r="L58" s="222"/>
    </row>
    <row r="59" spans="1:12" ht="45">
      <c r="A59" s="148">
        <v>51</v>
      </c>
      <c r="B59" s="79" t="s">
        <v>963</v>
      </c>
      <c r="C59" s="79" t="s">
        <v>111</v>
      </c>
      <c r="D59" s="79" t="s">
        <v>961</v>
      </c>
      <c r="E59" s="79" t="s">
        <v>179</v>
      </c>
      <c r="F59" s="79" t="s">
        <v>240</v>
      </c>
      <c r="G59" s="79" t="s">
        <v>80</v>
      </c>
      <c r="H59" s="79" t="s">
        <v>226</v>
      </c>
      <c r="I59" s="149">
        <v>17</v>
      </c>
      <c r="J59" s="149">
        <v>12</v>
      </c>
      <c r="K59" s="236">
        <f t="shared" si="0"/>
        <v>18360</v>
      </c>
      <c r="L59" s="222"/>
    </row>
    <row r="60" spans="1:12" ht="45">
      <c r="A60" s="148">
        <v>52</v>
      </c>
      <c r="B60" s="79" t="s">
        <v>964</v>
      </c>
      <c r="C60" s="79" t="s">
        <v>111</v>
      </c>
      <c r="D60" s="79" t="s">
        <v>961</v>
      </c>
      <c r="E60" s="79" t="s">
        <v>179</v>
      </c>
      <c r="F60" s="79" t="s">
        <v>240</v>
      </c>
      <c r="G60" s="79" t="s">
        <v>80</v>
      </c>
      <c r="H60" s="79" t="s">
        <v>226</v>
      </c>
      <c r="I60" s="149">
        <v>65</v>
      </c>
      <c r="J60" s="149">
        <v>12</v>
      </c>
      <c r="K60" s="236">
        <f t="shared" si="0"/>
        <v>70200</v>
      </c>
      <c r="L60" s="222"/>
    </row>
    <row r="61" spans="1:12" ht="22.5">
      <c r="A61" s="148">
        <v>53</v>
      </c>
      <c r="B61" s="79" t="s">
        <v>965</v>
      </c>
      <c r="C61" s="79" t="s">
        <v>111</v>
      </c>
      <c r="D61" s="79" t="s">
        <v>966</v>
      </c>
      <c r="E61" s="79" t="s">
        <v>179</v>
      </c>
      <c r="F61" s="79" t="s">
        <v>240</v>
      </c>
      <c r="G61" s="79" t="s">
        <v>79</v>
      </c>
      <c r="H61" s="79" t="s">
        <v>180</v>
      </c>
      <c r="I61" s="149">
        <v>15</v>
      </c>
      <c r="J61" s="149">
        <v>12</v>
      </c>
      <c r="K61" s="236">
        <f t="shared" si="0"/>
        <v>16200</v>
      </c>
      <c r="L61" s="222"/>
    </row>
    <row r="62" spans="1:12" ht="33.75">
      <c r="A62" s="148">
        <v>54</v>
      </c>
      <c r="B62" s="79" t="s">
        <v>967</v>
      </c>
      <c r="C62" s="79" t="s">
        <v>111</v>
      </c>
      <c r="D62" s="79" t="s">
        <v>968</v>
      </c>
      <c r="E62" s="79" t="s">
        <v>179</v>
      </c>
      <c r="F62" s="79" t="s">
        <v>240</v>
      </c>
      <c r="G62" s="79" t="s">
        <v>83</v>
      </c>
      <c r="H62" s="79" t="s">
        <v>180</v>
      </c>
      <c r="I62" s="149">
        <v>48</v>
      </c>
      <c r="J62" s="149">
        <v>12</v>
      </c>
      <c r="K62" s="236">
        <f t="shared" si="0"/>
        <v>51840</v>
      </c>
      <c r="L62" s="222"/>
    </row>
    <row r="63" spans="1:12" ht="33.75">
      <c r="A63" s="148">
        <v>55</v>
      </c>
      <c r="B63" s="79" t="s">
        <v>969</v>
      </c>
      <c r="C63" s="79" t="s">
        <v>111</v>
      </c>
      <c r="D63" s="79" t="s">
        <v>970</v>
      </c>
      <c r="E63" s="79" t="s">
        <v>179</v>
      </c>
      <c r="F63" s="79" t="s">
        <v>240</v>
      </c>
      <c r="G63" s="79" t="s">
        <v>222</v>
      </c>
      <c r="H63" s="79" t="s">
        <v>180</v>
      </c>
      <c r="I63" s="149">
        <v>55</v>
      </c>
      <c r="J63" s="149">
        <v>12</v>
      </c>
      <c r="K63" s="236">
        <f t="shared" si="0"/>
        <v>59400</v>
      </c>
      <c r="L63" s="222"/>
    </row>
    <row r="64" spans="1:12" ht="33.75">
      <c r="A64" s="148">
        <v>56</v>
      </c>
      <c r="B64" s="79" t="s">
        <v>971</v>
      </c>
      <c r="C64" s="79" t="s">
        <v>111</v>
      </c>
      <c r="D64" s="79" t="s">
        <v>970</v>
      </c>
      <c r="E64" s="79" t="s">
        <v>179</v>
      </c>
      <c r="F64" s="79" t="s">
        <v>240</v>
      </c>
      <c r="G64" s="79" t="s">
        <v>222</v>
      </c>
      <c r="H64" s="79" t="s">
        <v>180</v>
      </c>
      <c r="I64" s="149">
        <v>20</v>
      </c>
      <c r="J64" s="149">
        <v>12</v>
      </c>
      <c r="K64" s="236">
        <f t="shared" si="0"/>
        <v>21600</v>
      </c>
      <c r="L64" s="222"/>
    </row>
    <row r="65" spans="1:12" ht="22.5">
      <c r="A65" s="148">
        <v>57</v>
      </c>
      <c r="B65" s="79" t="s">
        <v>972</v>
      </c>
      <c r="C65" s="79" t="s">
        <v>111</v>
      </c>
      <c r="D65" s="79" t="s">
        <v>970</v>
      </c>
      <c r="E65" s="79" t="s">
        <v>179</v>
      </c>
      <c r="F65" s="79" t="s">
        <v>240</v>
      </c>
      <c r="G65" s="79" t="s">
        <v>222</v>
      </c>
      <c r="H65" s="79" t="s">
        <v>180</v>
      </c>
      <c r="I65" s="149">
        <v>31</v>
      </c>
      <c r="J65" s="149">
        <v>9</v>
      </c>
      <c r="K65" s="236">
        <f t="shared" si="0"/>
        <v>25110</v>
      </c>
      <c r="L65" s="222"/>
    </row>
    <row r="66" spans="1:12" ht="33.75">
      <c r="A66" s="148">
        <v>58</v>
      </c>
      <c r="B66" s="79" t="s">
        <v>973</v>
      </c>
      <c r="C66" s="79" t="s">
        <v>111</v>
      </c>
      <c r="D66" s="79" t="s">
        <v>974</v>
      </c>
      <c r="E66" s="79" t="s">
        <v>179</v>
      </c>
      <c r="F66" s="79" t="s">
        <v>240</v>
      </c>
      <c r="G66" s="79" t="s">
        <v>302</v>
      </c>
      <c r="H66" s="79" t="s">
        <v>180</v>
      </c>
      <c r="I66" s="149">
        <v>50</v>
      </c>
      <c r="J66" s="149">
        <v>12</v>
      </c>
      <c r="K66" s="236">
        <f t="shared" si="0"/>
        <v>54000</v>
      </c>
      <c r="L66" s="222"/>
    </row>
    <row r="67" spans="1:12" ht="45">
      <c r="A67" s="148">
        <v>59</v>
      </c>
      <c r="B67" s="79" t="s">
        <v>975</v>
      </c>
      <c r="C67" s="79" t="s">
        <v>111</v>
      </c>
      <c r="D67" s="79" t="s">
        <v>976</v>
      </c>
      <c r="E67" s="79" t="s">
        <v>179</v>
      </c>
      <c r="F67" s="79" t="s">
        <v>245</v>
      </c>
      <c r="G67" s="79" t="s">
        <v>85</v>
      </c>
      <c r="H67" s="79" t="s">
        <v>180</v>
      </c>
      <c r="I67" s="149">
        <v>21</v>
      </c>
      <c r="J67" s="149">
        <v>12</v>
      </c>
      <c r="K67" s="236">
        <f t="shared" si="0"/>
        <v>22680</v>
      </c>
      <c r="L67" s="222"/>
    </row>
    <row r="68" spans="1:12" ht="56.25">
      <c r="A68" s="148">
        <v>60</v>
      </c>
      <c r="B68" s="79" t="s">
        <v>977</v>
      </c>
      <c r="C68" s="79" t="s">
        <v>111</v>
      </c>
      <c r="D68" s="79" t="s">
        <v>978</v>
      </c>
      <c r="E68" s="79" t="s">
        <v>179</v>
      </c>
      <c r="F68" s="79" t="s">
        <v>179</v>
      </c>
      <c r="G68" s="79" t="s">
        <v>77</v>
      </c>
      <c r="H68" s="79" t="s">
        <v>170</v>
      </c>
      <c r="I68" s="149">
        <v>95</v>
      </c>
      <c r="J68" s="149">
        <v>12</v>
      </c>
      <c r="K68" s="236">
        <f t="shared" si="0"/>
        <v>102600</v>
      </c>
      <c r="L68" s="222"/>
    </row>
    <row r="69" spans="1:12" ht="33.75">
      <c r="A69" s="148">
        <v>61</v>
      </c>
      <c r="B69" s="79" t="s">
        <v>979</v>
      </c>
      <c r="C69" s="79" t="s">
        <v>111</v>
      </c>
      <c r="D69" s="79" t="s">
        <v>980</v>
      </c>
      <c r="E69" s="79" t="s">
        <v>179</v>
      </c>
      <c r="F69" s="79" t="s">
        <v>339</v>
      </c>
      <c r="G69" s="79" t="s">
        <v>77</v>
      </c>
      <c r="H69" s="79" t="s">
        <v>180</v>
      </c>
      <c r="I69" s="149">
        <v>24</v>
      </c>
      <c r="J69" s="149">
        <v>11</v>
      </c>
      <c r="K69" s="236">
        <f t="shared" si="0"/>
        <v>23760</v>
      </c>
      <c r="L69" s="222"/>
    </row>
    <row r="70" spans="1:12" ht="33.75">
      <c r="A70" s="148">
        <v>62</v>
      </c>
      <c r="B70" s="79" t="s">
        <v>981</v>
      </c>
      <c r="C70" s="79" t="s">
        <v>111</v>
      </c>
      <c r="D70" s="79" t="s">
        <v>982</v>
      </c>
      <c r="E70" s="79" t="s">
        <v>179</v>
      </c>
      <c r="F70" s="79" t="s">
        <v>339</v>
      </c>
      <c r="G70" s="79" t="s">
        <v>78</v>
      </c>
      <c r="H70" s="79" t="s">
        <v>226</v>
      </c>
      <c r="I70" s="149">
        <v>18</v>
      </c>
      <c r="J70" s="149">
        <v>12</v>
      </c>
      <c r="K70" s="236">
        <f t="shared" si="0"/>
        <v>19440</v>
      </c>
      <c r="L70" s="222"/>
    </row>
    <row r="71" spans="1:12" ht="33.75">
      <c r="A71" s="148">
        <v>63</v>
      </c>
      <c r="B71" s="79" t="s">
        <v>983</v>
      </c>
      <c r="C71" s="79" t="s">
        <v>111</v>
      </c>
      <c r="D71" s="79" t="s">
        <v>984</v>
      </c>
      <c r="E71" s="79" t="s">
        <v>179</v>
      </c>
      <c r="F71" s="79" t="s">
        <v>339</v>
      </c>
      <c r="G71" s="79" t="s">
        <v>84</v>
      </c>
      <c r="H71" s="79" t="s">
        <v>180</v>
      </c>
      <c r="I71" s="149">
        <v>30</v>
      </c>
      <c r="J71" s="149">
        <v>12</v>
      </c>
      <c r="K71" s="236">
        <f t="shared" si="0"/>
        <v>32400</v>
      </c>
      <c r="L71" s="222"/>
    </row>
    <row r="72" spans="1:12" ht="33.75">
      <c r="A72" s="148">
        <v>64</v>
      </c>
      <c r="B72" s="79" t="s">
        <v>985</v>
      </c>
      <c r="C72" s="79" t="s">
        <v>111</v>
      </c>
      <c r="D72" s="79" t="s">
        <v>986</v>
      </c>
      <c r="E72" s="79" t="s">
        <v>179</v>
      </c>
      <c r="F72" s="79" t="s">
        <v>347</v>
      </c>
      <c r="G72" s="79" t="s">
        <v>78</v>
      </c>
      <c r="H72" s="79" t="s">
        <v>226</v>
      </c>
      <c r="I72" s="149">
        <v>48</v>
      </c>
      <c r="J72" s="149">
        <v>12</v>
      </c>
      <c r="K72" s="236">
        <f t="shared" si="0"/>
        <v>51840</v>
      </c>
      <c r="L72" s="222"/>
    </row>
    <row r="73" spans="1:12" ht="33.75">
      <c r="A73" s="148">
        <v>65</v>
      </c>
      <c r="B73" s="79" t="s">
        <v>987</v>
      </c>
      <c r="C73" s="79" t="s">
        <v>111</v>
      </c>
      <c r="D73" s="79" t="s">
        <v>988</v>
      </c>
      <c r="E73" s="79" t="s">
        <v>179</v>
      </c>
      <c r="F73" s="79" t="s">
        <v>354</v>
      </c>
      <c r="G73" s="79" t="s">
        <v>81</v>
      </c>
      <c r="H73" s="79" t="s">
        <v>226</v>
      </c>
      <c r="I73" s="149">
        <v>40</v>
      </c>
      <c r="J73" s="149">
        <v>10</v>
      </c>
      <c r="K73" s="236">
        <f t="shared" si="0"/>
        <v>36000</v>
      </c>
      <c r="L73" s="222"/>
    </row>
    <row r="74" spans="1:12" ht="45">
      <c r="A74" s="148">
        <v>66</v>
      </c>
      <c r="B74" s="79" t="s">
        <v>989</v>
      </c>
      <c r="C74" s="79" t="s">
        <v>111</v>
      </c>
      <c r="D74" s="79" t="s">
        <v>990</v>
      </c>
      <c r="E74" s="79" t="s">
        <v>179</v>
      </c>
      <c r="F74" s="79" t="s">
        <v>384</v>
      </c>
      <c r="G74" s="79" t="s">
        <v>77</v>
      </c>
      <c r="H74" s="79" t="s">
        <v>170</v>
      </c>
      <c r="I74" s="149">
        <v>100</v>
      </c>
      <c r="J74" s="149">
        <v>12</v>
      </c>
      <c r="K74" s="236">
        <f t="shared" si="0"/>
        <v>108000</v>
      </c>
      <c r="L74" s="222"/>
    </row>
    <row r="75" spans="1:12" ht="45">
      <c r="A75" s="148">
        <v>67</v>
      </c>
      <c r="B75" s="79" t="s">
        <v>991</v>
      </c>
      <c r="C75" s="79" t="s">
        <v>111</v>
      </c>
      <c r="D75" s="79" t="s">
        <v>990</v>
      </c>
      <c r="E75" s="79" t="s">
        <v>179</v>
      </c>
      <c r="F75" s="79" t="s">
        <v>384</v>
      </c>
      <c r="G75" s="79" t="s">
        <v>77</v>
      </c>
      <c r="H75" s="79" t="s">
        <v>170</v>
      </c>
      <c r="I75" s="149">
        <v>25</v>
      </c>
      <c r="J75" s="149">
        <v>12</v>
      </c>
      <c r="K75" s="236">
        <f t="shared" si="0"/>
        <v>27000</v>
      </c>
      <c r="L75" s="222"/>
    </row>
    <row r="76" spans="1:12" ht="45">
      <c r="A76" s="148">
        <v>68</v>
      </c>
      <c r="B76" s="79" t="s">
        <v>992</v>
      </c>
      <c r="C76" s="79" t="s">
        <v>111</v>
      </c>
      <c r="D76" s="79" t="s">
        <v>990</v>
      </c>
      <c r="E76" s="79" t="s">
        <v>179</v>
      </c>
      <c r="F76" s="79" t="s">
        <v>384</v>
      </c>
      <c r="G76" s="79" t="s">
        <v>77</v>
      </c>
      <c r="H76" s="79" t="s">
        <v>170</v>
      </c>
      <c r="I76" s="149">
        <v>47</v>
      </c>
      <c r="J76" s="149">
        <v>12</v>
      </c>
      <c r="K76" s="236">
        <f t="shared" si="0"/>
        <v>50760</v>
      </c>
      <c r="L76" s="222"/>
    </row>
    <row r="77" spans="1:12" ht="33.75">
      <c r="A77" s="148">
        <v>69</v>
      </c>
      <c r="B77" s="79" t="s">
        <v>993</v>
      </c>
      <c r="C77" s="79" t="s">
        <v>111</v>
      </c>
      <c r="D77" s="79" t="s">
        <v>994</v>
      </c>
      <c r="E77" s="79" t="s">
        <v>179</v>
      </c>
      <c r="F77" s="79" t="s">
        <v>249</v>
      </c>
      <c r="G77" s="79" t="s">
        <v>77</v>
      </c>
      <c r="H77" s="79" t="s">
        <v>170</v>
      </c>
      <c r="I77" s="149">
        <v>5</v>
      </c>
      <c r="J77" s="149">
        <v>12</v>
      </c>
      <c r="K77" s="236">
        <f aca="true" t="shared" si="1" ref="K77:K86">I77*J77*90</f>
        <v>5400</v>
      </c>
      <c r="L77" s="222"/>
    </row>
    <row r="78" spans="1:12" ht="33.75">
      <c r="A78" s="148">
        <v>70</v>
      </c>
      <c r="B78" s="79" t="s">
        <v>995</v>
      </c>
      <c r="C78" s="79" t="s">
        <v>111</v>
      </c>
      <c r="D78" s="79" t="s">
        <v>994</v>
      </c>
      <c r="E78" s="79" t="s">
        <v>179</v>
      </c>
      <c r="F78" s="79" t="s">
        <v>249</v>
      </c>
      <c r="G78" s="79" t="s">
        <v>77</v>
      </c>
      <c r="H78" s="79" t="s">
        <v>170</v>
      </c>
      <c r="I78" s="149">
        <v>20</v>
      </c>
      <c r="J78" s="149">
        <v>12</v>
      </c>
      <c r="K78" s="236">
        <f t="shared" si="1"/>
        <v>21600</v>
      </c>
      <c r="L78" s="222"/>
    </row>
    <row r="79" spans="1:12" ht="33.75">
      <c r="A79" s="148">
        <v>71</v>
      </c>
      <c r="B79" s="79" t="s">
        <v>996</v>
      </c>
      <c r="C79" s="79" t="s">
        <v>111</v>
      </c>
      <c r="D79" s="79" t="s">
        <v>994</v>
      </c>
      <c r="E79" s="79" t="s">
        <v>179</v>
      </c>
      <c r="F79" s="79" t="s">
        <v>249</v>
      </c>
      <c r="G79" s="79" t="s">
        <v>77</v>
      </c>
      <c r="H79" s="79" t="s">
        <v>170</v>
      </c>
      <c r="I79" s="149">
        <v>140</v>
      </c>
      <c r="J79" s="149">
        <v>12</v>
      </c>
      <c r="K79" s="236">
        <f t="shared" si="1"/>
        <v>151200</v>
      </c>
      <c r="L79" s="222"/>
    </row>
    <row r="80" spans="1:12" ht="33.75">
      <c r="A80" s="148">
        <v>72</v>
      </c>
      <c r="B80" s="79" t="s">
        <v>997</v>
      </c>
      <c r="C80" s="79" t="s">
        <v>111</v>
      </c>
      <c r="D80" s="79" t="s">
        <v>994</v>
      </c>
      <c r="E80" s="79" t="s">
        <v>179</v>
      </c>
      <c r="F80" s="79" t="s">
        <v>249</v>
      </c>
      <c r="G80" s="79" t="s">
        <v>77</v>
      </c>
      <c r="H80" s="79" t="s">
        <v>170</v>
      </c>
      <c r="I80" s="149">
        <v>21</v>
      </c>
      <c r="J80" s="149">
        <v>12</v>
      </c>
      <c r="K80" s="236">
        <f t="shared" si="1"/>
        <v>22680</v>
      </c>
      <c r="L80" s="222"/>
    </row>
    <row r="81" spans="1:12" ht="33.75">
      <c r="A81" s="148">
        <v>73</v>
      </c>
      <c r="B81" s="79" t="s">
        <v>998</v>
      </c>
      <c r="C81" s="79" t="s">
        <v>111</v>
      </c>
      <c r="D81" s="79" t="s">
        <v>994</v>
      </c>
      <c r="E81" s="79" t="s">
        <v>179</v>
      </c>
      <c r="F81" s="79" t="s">
        <v>249</v>
      </c>
      <c r="G81" s="79" t="s">
        <v>77</v>
      </c>
      <c r="H81" s="79" t="s">
        <v>170</v>
      </c>
      <c r="I81" s="149">
        <v>5</v>
      </c>
      <c r="J81" s="149">
        <v>12</v>
      </c>
      <c r="K81" s="236">
        <f t="shared" si="1"/>
        <v>5400</v>
      </c>
      <c r="L81" s="222"/>
    </row>
    <row r="82" spans="1:12" ht="33.75">
      <c r="A82" s="148">
        <v>74</v>
      </c>
      <c r="B82" s="79" t="s">
        <v>999</v>
      </c>
      <c r="C82" s="79" t="s">
        <v>111</v>
      </c>
      <c r="D82" s="79" t="s">
        <v>994</v>
      </c>
      <c r="E82" s="79" t="s">
        <v>179</v>
      </c>
      <c r="F82" s="79" t="s">
        <v>249</v>
      </c>
      <c r="G82" s="79" t="s">
        <v>77</v>
      </c>
      <c r="H82" s="79" t="s">
        <v>170</v>
      </c>
      <c r="I82" s="149">
        <v>5</v>
      </c>
      <c r="J82" s="149">
        <v>12</v>
      </c>
      <c r="K82" s="236">
        <f t="shared" si="1"/>
        <v>5400</v>
      </c>
      <c r="L82" s="222"/>
    </row>
    <row r="83" spans="1:12" ht="33.75">
      <c r="A83" s="148">
        <v>75</v>
      </c>
      <c r="B83" s="79" t="s">
        <v>1000</v>
      </c>
      <c r="C83" s="79" t="s">
        <v>111</v>
      </c>
      <c r="D83" s="79" t="s">
        <v>994</v>
      </c>
      <c r="E83" s="79" t="s">
        <v>179</v>
      </c>
      <c r="F83" s="79" t="s">
        <v>249</v>
      </c>
      <c r="G83" s="79" t="s">
        <v>77</v>
      </c>
      <c r="H83" s="79" t="s">
        <v>170</v>
      </c>
      <c r="I83" s="149">
        <v>5</v>
      </c>
      <c r="J83" s="149">
        <v>12</v>
      </c>
      <c r="K83" s="236">
        <f t="shared" si="1"/>
        <v>5400</v>
      </c>
      <c r="L83" s="222"/>
    </row>
    <row r="84" spans="1:12" ht="33.75">
      <c r="A84" s="148">
        <v>76</v>
      </c>
      <c r="B84" s="79" t="s">
        <v>1001</v>
      </c>
      <c r="C84" s="79" t="s">
        <v>111</v>
      </c>
      <c r="D84" s="79" t="s">
        <v>994</v>
      </c>
      <c r="E84" s="79" t="s">
        <v>179</v>
      </c>
      <c r="F84" s="79" t="s">
        <v>249</v>
      </c>
      <c r="G84" s="79" t="s">
        <v>77</v>
      </c>
      <c r="H84" s="79" t="s">
        <v>170</v>
      </c>
      <c r="I84" s="149">
        <v>126</v>
      </c>
      <c r="J84" s="149">
        <v>12</v>
      </c>
      <c r="K84" s="236">
        <f t="shared" si="1"/>
        <v>136080</v>
      </c>
      <c r="L84" s="222"/>
    </row>
    <row r="85" spans="1:12" ht="33.75">
      <c r="A85" s="148">
        <v>77</v>
      </c>
      <c r="B85" s="79" t="s">
        <v>1002</v>
      </c>
      <c r="C85" s="79" t="s">
        <v>111</v>
      </c>
      <c r="D85" s="79" t="s">
        <v>1003</v>
      </c>
      <c r="E85" s="79" t="s">
        <v>179</v>
      </c>
      <c r="F85" s="79" t="s">
        <v>265</v>
      </c>
      <c r="G85" s="79" t="s">
        <v>77</v>
      </c>
      <c r="H85" s="79" t="s">
        <v>170</v>
      </c>
      <c r="I85" s="149">
        <v>80</v>
      </c>
      <c r="J85" s="149">
        <v>12</v>
      </c>
      <c r="K85" s="236">
        <f t="shared" si="1"/>
        <v>86400</v>
      </c>
      <c r="L85" s="222"/>
    </row>
    <row r="86" spans="1:12" ht="33.75">
      <c r="A86" s="148">
        <v>78</v>
      </c>
      <c r="B86" s="79" t="s">
        <v>1004</v>
      </c>
      <c r="C86" s="79" t="s">
        <v>111</v>
      </c>
      <c r="D86" s="79" t="s">
        <v>1003</v>
      </c>
      <c r="E86" s="79" t="s">
        <v>179</v>
      </c>
      <c r="F86" s="79" t="s">
        <v>265</v>
      </c>
      <c r="G86" s="79" t="s">
        <v>77</v>
      </c>
      <c r="H86" s="79" t="s">
        <v>170</v>
      </c>
      <c r="I86" s="149">
        <v>64</v>
      </c>
      <c r="J86" s="149">
        <v>12</v>
      </c>
      <c r="K86" s="236">
        <f t="shared" si="1"/>
        <v>69120</v>
      </c>
      <c r="L86" s="222"/>
    </row>
    <row r="87" spans="1:11" ht="12.75">
      <c r="A87" s="266" t="s">
        <v>5</v>
      </c>
      <c r="B87" s="267"/>
      <c r="C87" s="267"/>
      <c r="D87" s="22" t="s">
        <v>7</v>
      </c>
      <c r="E87" s="22" t="s">
        <v>7</v>
      </c>
      <c r="F87" s="22" t="s">
        <v>7</v>
      </c>
      <c r="G87" s="22" t="s">
        <v>7</v>
      </c>
      <c r="H87" s="22" t="s">
        <v>7</v>
      </c>
      <c r="I87" s="23">
        <f>SUM(I9:I86)</f>
        <v>2751</v>
      </c>
      <c r="J87" s="23" t="s">
        <v>7</v>
      </c>
      <c r="K87" s="237">
        <f>SUM(K9:K86)</f>
        <v>2931750</v>
      </c>
    </row>
    <row r="88" spans="1:10" ht="12.75">
      <c r="A88" s="150"/>
      <c r="B88" s="151"/>
      <c r="C88" s="116"/>
      <c r="D88" s="116"/>
      <c r="E88" s="152"/>
      <c r="F88" s="152"/>
      <c r="G88" s="152"/>
      <c r="H88" s="153"/>
      <c r="I88" s="116"/>
      <c r="J88" s="116"/>
    </row>
    <row r="89" spans="1:10" ht="12.75">
      <c r="A89" s="20"/>
      <c r="B89" s="12"/>
      <c r="C89" s="12"/>
      <c r="D89" s="12"/>
      <c r="E89" s="12"/>
      <c r="F89" s="12"/>
      <c r="G89" s="12"/>
      <c r="H89" s="12"/>
      <c r="I89" s="17"/>
      <c r="J89" s="17"/>
    </row>
    <row r="90" spans="1:10" ht="12.75">
      <c r="A90" s="16"/>
      <c r="B90" s="12"/>
      <c r="C90" s="12"/>
      <c r="D90" s="12"/>
      <c r="E90" s="12"/>
      <c r="F90" s="12"/>
      <c r="G90" s="12"/>
      <c r="H90" s="12"/>
      <c r="I90" s="17"/>
      <c r="J90" s="17"/>
    </row>
    <row r="91" spans="1:10" ht="12.75">
      <c r="A91" s="20"/>
      <c r="B91" s="12"/>
      <c r="C91" s="12"/>
      <c r="D91" s="12"/>
      <c r="E91" s="12"/>
      <c r="F91" s="12"/>
      <c r="G91" s="12"/>
      <c r="H91" s="12"/>
      <c r="I91" s="17"/>
      <c r="J91" s="17"/>
    </row>
    <row r="92" spans="1:10" ht="12.75">
      <c r="A92" s="150"/>
      <c r="B92" s="151"/>
      <c r="C92" s="116"/>
      <c r="D92" s="116"/>
      <c r="E92" s="152"/>
      <c r="F92" s="152"/>
      <c r="G92" s="152"/>
      <c r="H92" s="153"/>
      <c r="I92" s="116"/>
      <c r="J92" s="116"/>
    </row>
    <row r="93" spans="1:10" ht="12.75">
      <c r="A93" s="150"/>
      <c r="B93" s="151"/>
      <c r="C93" s="116"/>
      <c r="D93" s="116"/>
      <c r="E93" s="152"/>
      <c r="F93" s="152"/>
      <c r="G93" s="152"/>
      <c r="H93" s="153"/>
      <c r="I93" s="116"/>
      <c r="J93" s="116"/>
    </row>
  </sheetData>
  <sheetProtection/>
  <autoFilter ref="A8:M87"/>
  <mergeCells count="14">
    <mergeCell ref="K4:K7"/>
    <mergeCell ref="L4:L7"/>
    <mergeCell ref="I5:I7"/>
    <mergeCell ref="J5:J7"/>
    <mergeCell ref="A87:C87"/>
    <mergeCell ref="A1:K1"/>
    <mergeCell ref="A2:B2"/>
    <mergeCell ref="C2:E2"/>
    <mergeCell ref="A4:A7"/>
    <mergeCell ref="B4:B7"/>
    <mergeCell ref="C4:C7"/>
    <mergeCell ref="D4:D7"/>
    <mergeCell ref="E4:H6"/>
    <mergeCell ref="I4:J4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7:H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view="pageBreakPreview" zoomScaleSheetLayoutView="100" zoomScalePageLayoutView="0" workbookViewId="0" topLeftCell="A14">
      <selection activeCell="I15" sqref="I15:I33"/>
    </sheetView>
  </sheetViews>
  <sheetFormatPr defaultColWidth="9.140625" defaultRowHeight="12.75"/>
  <cols>
    <col min="1" max="1" width="3.8515625" style="154" customWidth="1"/>
    <col min="2" max="2" width="27.421875" style="154" customWidth="1"/>
    <col min="3" max="3" width="20.8515625" style="154" customWidth="1"/>
    <col min="4" max="4" width="25.28125" style="154" customWidth="1"/>
    <col min="5" max="5" width="9.28125" style="154" customWidth="1"/>
    <col min="6" max="6" width="6.421875" style="154" customWidth="1"/>
    <col min="7" max="7" width="6.57421875" style="154" customWidth="1"/>
    <col min="8" max="8" width="7.421875" style="154" customWidth="1"/>
    <col min="9" max="9" width="31.28125" style="154" customWidth="1"/>
    <col min="10" max="10" width="30.8515625" style="154" customWidth="1"/>
    <col min="11" max="11" width="19.8515625" style="154" customWidth="1"/>
    <col min="12" max="16384" width="9.140625" style="154" customWidth="1"/>
  </cols>
  <sheetData>
    <row r="1" spans="1:10" ht="12.75" customHeight="1">
      <c r="A1" s="328"/>
      <c r="B1" s="328"/>
      <c r="C1" s="328"/>
      <c r="D1" s="328"/>
      <c r="I1" s="155"/>
      <c r="J1" s="155"/>
    </row>
    <row r="2" spans="9:10" ht="12.75">
      <c r="I2" s="155"/>
      <c r="J2" s="155"/>
    </row>
    <row r="3" spans="9:10" ht="12.75">
      <c r="I3" s="155"/>
      <c r="J3" s="155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155"/>
      <c r="J4" s="155"/>
    </row>
    <row r="5" spans="1:10" ht="45" customHeight="1">
      <c r="A5" s="245" t="s">
        <v>1480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248" t="s">
        <v>1005</v>
      </c>
      <c r="D6" s="248"/>
      <c r="E6" s="248"/>
      <c r="F6" s="21"/>
      <c r="G6" s="21"/>
      <c r="H6" s="21"/>
      <c r="I6" s="155"/>
      <c r="J6" s="155"/>
    </row>
    <row r="7" spans="1:10" ht="15.75">
      <c r="A7" s="3"/>
      <c r="B7" s="4"/>
      <c r="C7" s="4"/>
      <c r="D7" s="4"/>
      <c r="E7" s="2"/>
      <c r="F7" s="156"/>
      <c r="G7" s="156"/>
      <c r="H7" s="156"/>
      <c r="I7" s="155"/>
      <c r="J7" s="155"/>
    </row>
    <row r="8" spans="1:10" s="157" customFormat="1" ht="15.75">
      <c r="A8" s="3"/>
      <c r="B8" s="4"/>
      <c r="C8" s="4"/>
      <c r="D8" s="4"/>
      <c r="E8" s="2"/>
      <c r="F8" s="156"/>
      <c r="G8" s="156"/>
      <c r="H8" s="156"/>
      <c r="I8" s="155"/>
      <c r="J8" s="155"/>
    </row>
    <row r="9" spans="1:8" s="155" customFormat="1" ht="15.75">
      <c r="A9" s="15" t="s">
        <v>8</v>
      </c>
      <c r="B9" s="4"/>
      <c r="C9" s="4"/>
      <c r="D9" s="4"/>
      <c r="E9" s="2"/>
      <c r="F9" s="158"/>
      <c r="G9" s="158"/>
      <c r="H9" s="158"/>
    </row>
    <row r="10" spans="1:12" ht="33.7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334" t="s">
        <v>9</v>
      </c>
      <c r="J10" s="335"/>
      <c r="K10" s="262" t="s">
        <v>1477</v>
      </c>
      <c r="L10" s="333"/>
    </row>
    <row r="11" spans="1:12" ht="15.75" customHeight="1">
      <c r="A11" s="329"/>
      <c r="B11" s="331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  <c r="L11" s="333"/>
    </row>
    <row r="12" spans="1:12" ht="18.75" customHeight="1">
      <c r="A12" s="329"/>
      <c r="B12" s="331"/>
      <c r="C12" s="254"/>
      <c r="D12" s="257"/>
      <c r="E12" s="274"/>
      <c r="F12" s="275"/>
      <c r="G12" s="275"/>
      <c r="H12" s="276"/>
      <c r="I12" s="265"/>
      <c r="J12" s="265"/>
      <c r="K12" s="263"/>
      <c r="L12" s="333"/>
    </row>
    <row r="13" spans="1:12" ht="80.25" customHeight="1">
      <c r="A13" s="330"/>
      <c r="B13" s="332"/>
      <c r="C13" s="255"/>
      <c r="D13" s="258"/>
      <c r="E13" s="159" t="s">
        <v>2</v>
      </c>
      <c r="F13" s="159" t="s">
        <v>3</v>
      </c>
      <c r="G13" s="159" t="s">
        <v>4</v>
      </c>
      <c r="H13" s="160" t="s">
        <v>6</v>
      </c>
      <c r="I13" s="265"/>
      <c r="J13" s="265"/>
      <c r="K13" s="264"/>
      <c r="L13" s="333"/>
    </row>
    <row r="14" spans="1:11" s="163" customFormat="1" ht="9.75" customHeight="1">
      <c r="A14" s="161">
        <v>1</v>
      </c>
      <c r="B14" s="162">
        <v>2</v>
      </c>
      <c r="C14" s="161">
        <v>3</v>
      </c>
      <c r="D14" s="162">
        <v>4</v>
      </c>
      <c r="E14" s="161">
        <v>5</v>
      </c>
      <c r="F14" s="162">
        <v>6</v>
      </c>
      <c r="G14" s="161">
        <v>7</v>
      </c>
      <c r="H14" s="162">
        <v>8</v>
      </c>
      <c r="I14" s="161">
        <v>9</v>
      </c>
      <c r="J14" s="162">
        <v>10</v>
      </c>
      <c r="K14" s="162">
        <v>11</v>
      </c>
    </row>
    <row r="15" spans="1:11" ht="36" customHeight="1">
      <c r="A15" s="73">
        <v>1</v>
      </c>
      <c r="B15" s="164" t="s">
        <v>1006</v>
      </c>
      <c r="C15" s="165" t="s">
        <v>111</v>
      </c>
      <c r="D15" s="165" t="s">
        <v>1007</v>
      </c>
      <c r="E15" s="166" t="s">
        <v>347</v>
      </c>
      <c r="F15" s="166" t="s">
        <v>77</v>
      </c>
      <c r="G15" s="167" t="s">
        <v>77</v>
      </c>
      <c r="H15" s="166" t="s">
        <v>170</v>
      </c>
      <c r="I15" s="168">
        <v>26</v>
      </c>
      <c r="J15" s="168">
        <v>12</v>
      </c>
      <c r="K15" s="234">
        <f>I15*J15*90</f>
        <v>28080</v>
      </c>
    </row>
    <row r="16" spans="1:11" ht="33.75">
      <c r="A16" s="73">
        <v>2</v>
      </c>
      <c r="B16" s="165" t="s">
        <v>1008</v>
      </c>
      <c r="C16" s="165" t="s">
        <v>111</v>
      </c>
      <c r="D16" s="165" t="s">
        <v>1009</v>
      </c>
      <c r="E16" s="166" t="s">
        <v>347</v>
      </c>
      <c r="F16" s="166" t="s">
        <v>82</v>
      </c>
      <c r="G16" s="167" t="s">
        <v>77</v>
      </c>
      <c r="H16" s="166" t="s">
        <v>226</v>
      </c>
      <c r="I16" s="168">
        <v>15</v>
      </c>
      <c r="J16" s="168">
        <v>12</v>
      </c>
      <c r="K16" s="234">
        <f>I16*J16*90</f>
        <v>16200</v>
      </c>
    </row>
    <row r="17" spans="1:11" ht="22.5">
      <c r="A17" s="73">
        <v>3</v>
      </c>
      <c r="B17" s="165" t="s">
        <v>1010</v>
      </c>
      <c r="C17" s="165" t="s">
        <v>111</v>
      </c>
      <c r="D17" s="165" t="s">
        <v>1011</v>
      </c>
      <c r="E17" s="166" t="s">
        <v>347</v>
      </c>
      <c r="F17" s="166" t="s">
        <v>82</v>
      </c>
      <c r="G17" s="167" t="s">
        <v>80</v>
      </c>
      <c r="H17" s="166" t="s">
        <v>226</v>
      </c>
      <c r="I17" s="168">
        <v>30</v>
      </c>
      <c r="J17" s="168">
        <v>12</v>
      </c>
      <c r="K17" s="234">
        <f>I17*J17*90</f>
        <v>32400</v>
      </c>
    </row>
    <row r="18" spans="1:11" ht="22.5">
      <c r="A18" s="73">
        <v>4</v>
      </c>
      <c r="B18" s="165" t="s">
        <v>1012</v>
      </c>
      <c r="C18" s="165" t="s">
        <v>111</v>
      </c>
      <c r="D18" s="165" t="s">
        <v>1013</v>
      </c>
      <c r="E18" s="166" t="s">
        <v>347</v>
      </c>
      <c r="F18" s="166" t="s">
        <v>82</v>
      </c>
      <c r="G18" s="167" t="s">
        <v>83</v>
      </c>
      <c r="H18" s="166" t="s">
        <v>226</v>
      </c>
      <c r="I18" s="168">
        <v>22</v>
      </c>
      <c r="J18" s="168">
        <v>12</v>
      </c>
      <c r="K18" s="234">
        <f>I18*J18*90</f>
        <v>23760</v>
      </c>
    </row>
    <row r="19" spans="1:11" ht="22.5">
      <c r="A19" s="73">
        <v>5</v>
      </c>
      <c r="B19" s="165" t="s">
        <v>1014</v>
      </c>
      <c r="C19" s="165" t="s">
        <v>111</v>
      </c>
      <c r="D19" s="165" t="s">
        <v>1015</v>
      </c>
      <c r="E19" s="166" t="s">
        <v>347</v>
      </c>
      <c r="F19" s="166" t="s">
        <v>78</v>
      </c>
      <c r="G19" s="167" t="s">
        <v>77</v>
      </c>
      <c r="H19" s="166" t="s">
        <v>170</v>
      </c>
      <c r="I19" s="168">
        <v>24</v>
      </c>
      <c r="J19" s="168">
        <v>12</v>
      </c>
      <c r="K19" s="234">
        <f aca="true" t="shared" si="0" ref="K19:K33">I19*J19*90</f>
        <v>25920</v>
      </c>
    </row>
    <row r="20" spans="1:11" ht="33.75">
      <c r="A20" s="73">
        <v>6</v>
      </c>
      <c r="B20" s="164" t="s">
        <v>1016</v>
      </c>
      <c r="C20" s="165" t="s">
        <v>111</v>
      </c>
      <c r="D20" s="165" t="s">
        <v>1017</v>
      </c>
      <c r="E20" s="166" t="s">
        <v>347</v>
      </c>
      <c r="F20" s="166" t="s">
        <v>84</v>
      </c>
      <c r="G20" s="167" t="s">
        <v>77</v>
      </c>
      <c r="H20" s="166" t="s">
        <v>170</v>
      </c>
      <c r="I20" s="168">
        <v>74</v>
      </c>
      <c r="J20" s="168">
        <v>12</v>
      </c>
      <c r="K20" s="234">
        <f t="shared" si="0"/>
        <v>79920</v>
      </c>
    </row>
    <row r="21" spans="1:11" ht="22.5">
      <c r="A21" s="73">
        <v>7</v>
      </c>
      <c r="B21" s="164" t="s">
        <v>1018</v>
      </c>
      <c r="C21" s="165" t="s">
        <v>427</v>
      </c>
      <c r="D21" s="165" t="s">
        <v>1019</v>
      </c>
      <c r="E21" s="166" t="s">
        <v>347</v>
      </c>
      <c r="F21" s="166" t="s">
        <v>83</v>
      </c>
      <c r="G21" s="167" t="s">
        <v>81</v>
      </c>
      <c r="H21" s="166" t="s">
        <v>180</v>
      </c>
      <c r="I21" s="168">
        <v>5</v>
      </c>
      <c r="J21" s="168">
        <v>12</v>
      </c>
      <c r="K21" s="234">
        <f t="shared" si="0"/>
        <v>5400</v>
      </c>
    </row>
    <row r="22" spans="1:11" ht="22.5">
      <c r="A22" s="73">
        <v>8</v>
      </c>
      <c r="B22" s="164" t="s">
        <v>1020</v>
      </c>
      <c r="C22" s="165" t="s">
        <v>111</v>
      </c>
      <c r="D22" s="165" t="s">
        <v>1021</v>
      </c>
      <c r="E22" s="166" t="s">
        <v>347</v>
      </c>
      <c r="F22" s="166" t="s">
        <v>116</v>
      </c>
      <c r="G22" s="167" t="s">
        <v>77</v>
      </c>
      <c r="H22" s="166" t="s">
        <v>170</v>
      </c>
      <c r="I22" s="168">
        <v>72</v>
      </c>
      <c r="J22" s="168">
        <v>12</v>
      </c>
      <c r="K22" s="234">
        <f t="shared" si="0"/>
        <v>77760</v>
      </c>
    </row>
    <row r="23" spans="1:11" ht="22.5">
      <c r="A23" s="73">
        <v>9</v>
      </c>
      <c r="B23" s="164" t="s">
        <v>1022</v>
      </c>
      <c r="C23" s="165" t="s">
        <v>111</v>
      </c>
      <c r="D23" s="165" t="s">
        <v>1021</v>
      </c>
      <c r="E23" s="166" t="s">
        <v>347</v>
      </c>
      <c r="F23" s="166" t="s">
        <v>116</v>
      </c>
      <c r="G23" s="167" t="s">
        <v>77</v>
      </c>
      <c r="H23" s="166" t="s">
        <v>170</v>
      </c>
      <c r="I23" s="168">
        <v>17</v>
      </c>
      <c r="J23" s="168">
        <v>12</v>
      </c>
      <c r="K23" s="234">
        <f t="shared" si="0"/>
        <v>18360</v>
      </c>
    </row>
    <row r="24" spans="1:11" ht="22.5">
      <c r="A24" s="73">
        <v>10</v>
      </c>
      <c r="B24" s="164" t="s">
        <v>1023</v>
      </c>
      <c r="C24" s="165" t="s">
        <v>111</v>
      </c>
      <c r="D24" s="165" t="s">
        <v>1021</v>
      </c>
      <c r="E24" s="166" t="s">
        <v>347</v>
      </c>
      <c r="F24" s="166" t="s">
        <v>116</v>
      </c>
      <c r="G24" s="167" t="s">
        <v>77</v>
      </c>
      <c r="H24" s="166" t="s">
        <v>170</v>
      </c>
      <c r="I24" s="168">
        <v>15</v>
      </c>
      <c r="J24" s="168">
        <v>12</v>
      </c>
      <c r="K24" s="234">
        <f t="shared" si="0"/>
        <v>16200</v>
      </c>
    </row>
    <row r="25" spans="1:11" ht="33.75">
      <c r="A25" s="73">
        <v>11</v>
      </c>
      <c r="B25" s="164" t="s">
        <v>1024</v>
      </c>
      <c r="C25" s="165" t="s">
        <v>111</v>
      </c>
      <c r="D25" s="165" t="s">
        <v>1025</v>
      </c>
      <c r="E25" s="166" t="s">
        <v>347</v>
      </c>
      <c r="F25" s="166" t="s">
        <v>116</v>
      </c>
      <c r="G25" s="167" t="s">
        <v>83</v>
      </c>
      <c r="H25" s="166" t="s">
        <v>180</v>
      </c>
      <c r="I25" s="168">
        <v>32</v>
      </c>
      <c r="J25" s="168">
        <v>12</v>
      </c>
      <c r="K25" s="234">
        <f t="shared" si="0"/>
        <v>34560</v>
      </c>
    </row>
    <row r="26" spans="1:11" ht="22.5">
      <c r="A26" s="73">
        <v>12</v>
      </c>
      <c r="B26" s="164" t="s">
        <v>1026</v>
      </c>
      <c r="C26" s="165" t="s">
        <v>111</v>
      </c>
      <c r="D26" s="165" t="s">
        <v>1027</v>
      </c>
      <c r="E26" s="166" t="s">
        <v>347</v>
      </c>
      <c r="F26" s="166" t="s">
        <v>190</v>
      </c>
      <c r="G26" s="167" t="s">
        <v>85</v>
      </c>
      <c r="H26" s="166" t="s">
        <v>180</v>
      </c>
      <c r="I26" s="168">
        <v>82</v>
      </c>
      <c r="J26" s="168">
        <v>12</v>
      </c>
      <c r="K26" s="234">
        <f t="shared" si="0"/>
        <v>88560</v>
      </c>
    </row>
    <row r="27" spans="1:11" ht="33.75">
      <c r="A27" s="73">
        <v>13</v>
      </c>
      <c r="B27" s="164" t="s">
        <v>1028</v>
      </c>
      <c r="C27" s="165" t="s">
        <v>111</v>
      </c>
      <c r="D27" s="165" t="s">
        <v>1029</v>
      </c>
      <c r="E27" s="166" t="s">
        <v>347</v>
      </c>
      <c r="F27" s="166" t="s">
        <v>194</v>
      </c>
      <c r="G27" s="167" t="s">
        <v>77</v>
      </c>
      <c r="H27" s="166" t="s">
        <v>170</v>
      </c>
      <c r="I27" s="168">
        <v>34</v>
      </c>
      <c r="J27" s="168">
        <v>12</v>
      </c>
      <c r="K27" s="234">
        <f t="shared" si="0"/>
        <v>36720</v>
      </c>
    </row>
    <row r="28" spans="1:11" ht="33.75">
      <c r="A28" s="73">
        <v>14</v>
      </c>
      <c r="B28" s="164" t="s">
        <v>1030</v>
      </c>
      <c r="C28" s="165" t="s">
        <v>111</v>
      </c>
      <c r="D28" s="165" t="s">
        <v>1031</v>
      </c>
      <c r="E28" s="166" t="s">
        <v>347</v>
      </c>
      <c r="F28" s="166" t="s">
        <v>384</v>
      </c>
      <c r="G28" s="167" t="s">
        <v>77</v>
      </c>
      <c r="H28" s="166" t="s">
        <v>170</v>
      </c>
      <c r="I28" s="168">
        <v>152</v>
      </c>
      <c r="J28" s="168">
        <v>12</v>
      </c>
      <c r="K28" s="234">
        <f t="shared" si="0"/>
        <v>164160</v>
      </c>
    </row>
    <row r="29" spans="1:11" ht="22.5">
      <c r="A29" s="73">
        <v>15</v>
      </c>
      <c r="B29" s="164" t="s">
        <v>1032</v>
      </c>
      <c r="C29" s="165" t="s">
        <v>111</v>
      </c>
      <c r="D29" s="165" t="s">
        <v>1031</v>
      </c>
      <c r="E29" s="166" t="s">
        <v>347</v>
      </c>
      <c r="F29" s="166" t="s">
        <v>384</v>
      </c>
      <c r="G29" s="167" t="s">
        <v>77</v>
      </c>
      <c r="H29" s="166" t="s">
        <v>170</v>
      </c>
      <c r="I29" s="168">
        <v>192</v>
      </c>
      <c r="J29" s="168">
        <v>12</v>
      </c>
      <c r="K29" s="234">
        <f t="shared" si="0"/>
        <v>207360</v>
      </c>
    </row>
    <row r="30" spans="1:11" ht="22.5">
      <c r="A30" s="73">
        <v>16</v>
      </c>
      <c r="B30" s="164" t="s">
        <v>1033</v>
      </c>
      <c r="C30" s="165" t="s">
        <v>111</v>
      </c>
      <c r="D30" s="165" t="s">
        <v>1034</v>
      </c>
      <c r="E30" s="166" t="s">
        <v>347</v>
      </c>
      <c r="F30" s="166" t="s">
        <v>387</v>
      </c>
      <c r="G30" s="167" t="s">
        <v>77</v>
      </c>
      <c r="H30" s="166" t="s">
        <v>170</v>
      </c>
      <c r="I30" s="168">
        <v>30</v>
      </c>
      <c r="J30" s="168">
        <v>12</v>
      </c>
      <c r="K30" s="234">
        <f t="shared" si="0"/>
        <v>32400</v>
      </c>
    </row>
    <row r="31" spans="1:11" ht="22.5">
      <c r="A31" s="73">
        <v>17</v>
      </c>
      <c r="B31" s="164" t="s">
        <v>1035</v>
      </c>
      <c r="C31" s="165" t="s">
        <v>111</v>
      </c>
      <c r="D31" s="165" t="s">
        <v>1034</v>
      </c>
      <c r="E31" s="166" t="s">
        <v>347</v>
      </c>
      <c r="F31" s="166" t="s">
        <v>387</v>
      </c>
      <c r="G31" s="167" t="s">
        <v>77</v>
      </c>
      <c r="H31" s="166" t="s">
        <v>170</v>
      </c>
      <c r="I31" s="168">
        <v>23</v>
      </c>
      <c r="J31" s="168">
        <v>12</v>
      </c>
      <c r="K31" s="234">
        <f t="shared" si="0"/>
        <v>24840</v>
      </c>
    </row>
    <row r="32" spans="1:11" ht="22.5">
      <c r="A32" s="73">
        <v>18</v>
      </c>
      <c r="B32" s="164" t="s">
        <v>1036</v>
      </c>
      <c r="C32" s="165" t="s">
        <v>111</v>
      </c>
      <c r="D32" s="165" t="s">
        <v>1034</v>
      </c>
      <c r="E32" s="166" t="s">
        <v>347</v>
      </c>
      <c r="F32" s="166" t="s">
        <v>387</v>
      </c>
      <c r="G32" s="167" t="s">
        <v>77</v>
      </c>
      <c r="H32" s="166" t="s">
        <v>170</v>
      </c>
      <c r="I32" s="168">
        <v>24</v>
      </c>
      <c r="J32" s="168">
        <v>12</v>
      </c>
      <c r="K32" s="234">
        <f t="shared" si="0"/>
        <v>25920</v>
      </c>
    </row>
    <row r="33" spans="1:11" ht="33.75">
      <c r="A33" s="73">
        <v>19</v>
      </c>
      <c r="B33" s="165" t="s">
        <v>1037</v>
      </c>
      <c r="C33" s="165" t="s">
        <v>111</v>
      </c>
      <c r="D33" s="165" t="s">
        <v>1038</v>
      </c>
      <c r="E33" s="166" t="s">
        <v>347</v>
      </c>
      <c r="F33" s="166" t="s">
        <v>249</v>
      </c>
      <c r="G33" s="167" t="s">
        <v>77</v>
      </c>
      <c r="H33" s="166" t="s">
        <v>170</v>
      </c>
      <c r="I33" s="168">
        <v>325</v>
      </c>
      <c r="J33" s="168">
        <v>12</v>
      </c>
      <c r="K33" s="234">
        <f t="shared" si="0"/>
        <v>351000</v>
      </c>
    </row>
    <row r="34" spans="1:15" s="169" customFormat="1" ht="12.75" customHeight="1">
      <c r="A34" s="266" t="s">
        <v>5</v>
      </c>
      <c r="B34" s="267"/>
      <c r="C34" s="267"/>
      <c r="D34" s="22" t="s">
        <v>7</v>
      </c>
      <c r="E34" s="22" t="s">
        <v>7</v>
      </c>
      <c r="F34" s="22" t="s">
        <v>7</v>
      </c>
      <c r="G34" s="22" t="s">
        <v>7</v>
      </c>
      <c r="H34" s="22" t="s">
        <v>7</v>
      </c>
      <c r="I34" s="23">
        <f>SUM(I15:I33)</f>
        <v>1194</v>
      </c>
      <c r="J34" s="23" t="s">
        <v>7</v>
      </c>
      <c r="K34" s="226">
        <f>SUM(K15:K33)</f>
        <v>1289520</v>
      </c>
      <c r="L34" s="154"/>
      <c r="M34" s="154"/>
      <c r="N34" s="154"/>
      <c r="O34" s="154"/>
    </row>
    <row r="35" spans="1:10" ht="12.75">
      <c r="A35" s="20"/>
      <c r="B35" s="12"/>
      <c r="C35" s="12"/>
      <c r="D35" s="12"/>
      <c r="E35" s="12"/>
      <c r="F35" s="12"/>
      <c r="G35" s="12"/>
      <c r="H35" s="12"/>
      <c r="I35" s="17"/>
      <c r="J35" s="17"/>
    </row>
    <row r="36" spans="1:10" ht="12.75">
      <c r="A36" s="16"/>
      <c r="B36" s="12"/>
      <c r="C36" s="12"/>
      <c r="D36" s="12"/>
      <c r="E36" s="12"/>
      <c r="F36" s="12"/>
      <c r="G36" s="12"/>
      <c r="H36" s="12"/>
      <c r="I36" s="17"/>
      <c r="J36" s="17"/>
    </row>
    <row r="37" spans="1:10" ht="12.75">
      <c r="A37" s="20"/>
      <c r="B37" s="12"/>
      <c r="C37" s="12"/>
      <c r="D37" s="12"/>
      <c r="E37" s="12"/>
      <c r="F37" s="12"/>
      <c r="G37" s="12"/>
      <c r="H37" s="12"/>
      <c r="I37" s="17"/>
      <c r="J37" s="17"/>
    </row>
    <row r="38" spans="1:10" ht="14.25" customHeight="1">
      <c r="A38" s="11"/>
      <c r="B38" s="11"/>
      <c r="C38" s="11"/>
      <c r="D38" s="11"/>
      <c r="E38" s="11"/>
      <c r="F38" s="11"/>
      <c r="G38" s="11"/>
      <c r="H38" s="11"/>
      <c r="I38" s="13"/>
      <c r="J38" s="13"/>
    </row>
    <row r="39" spans="1:10" ht="14.25" customHeight="1">
      <c r="A39" s="11"/>
      <c r="B39" s="11"/>
      <c r="C39" s="11"/>
      <c r="D39" s="11"/>
      <c r="E39" s="11"/>
      <c r="F39" s="11"/>
      <c r="G39" s="11"/>
      <c r="H39" s="11"/>
      <c r="I39" s="13"/>
      <c r="J39" s="13"/>
    </row>
    <row r="40" spans="1:10" ht="14.25" customHeight="1">
      <c r="A40" s="11"/>
      <c r="B40" s="11"/>
      <c r="C40" s="11"/>
      <c r="D40" s="11"/>
      <c r="E40" s="11"/>
      <c r="F40" s="11"/>
      <c r="G40" s="11"/>
      <c r="H40" s="11"/>
      <c r="I40" s="13"/>
      <c r="J40" s="13"/>
    </row>
    <row r="41" spans="1:10" ht="26.25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</row>
  </sheetData>
  <sheetProtection formatCells="0" formatColumns="0" formatRows="0"/>
  <autoFilter ref="A14:M37"/>
  <mergeCells count="17">
    <mergeCell ref="L10:L13"/>
    <mergeCell ref="I10:J10"/>
    <mergeCell ref="K10:K13"/>
    <mergeCell ref="I11:I13"/>
    <mergeCell ref="J11:J13"/>
    <mergeCell ref="A34:C34"/>
    <mergeCell ref="E10:H12"/>
    <mergeCell ref="A41:J41"/>
    <mergeCell ref="A1:D1"/>
    <mergeCell ref="A4:D4"/>
    <mergeCell ref="A5:J5"/>
    <mergeCell ref="A6:B6"/>
    <mergeCell ref="C6:E6"/>
    <mergeCell ref="A10:A13"/>
    <mergeCell ref="B10:B13"/>
    <mergeCell ref="C10:C13"/>
    <mergeCell ref="D10:D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view="pageBreakPreview" zoomScale="80" zoomScaleSheetLayoutView="80" zoomScalePageLayoutView="0" workbookViewId="0" topLeftCell="A15">
      <selection activeCell="I15" sqref="I15:I70"/>
    </sheetView>
  </sheetViews>
  <sheetFormatPr defaultColWidth="9.140625" defaultRowHeight="12.75"/>
  <cols>
    <col min="1" max="1" width="4.8515625" style="154" customWidth="1"/>
    <col min="2" max="2" width="40.7109375" style="154" customWidth="1"/>
    <col min="3" max="3" width="12.7109375" style="172" customWidth="1"/>
    <col min="4" max="4" width="33.140625" style="154" customWidth="1"/>
    <col min="5" max="5" width="9.28125" style="154" customWidth="1"/>
    <col min="6" max="6" width="7.28125" style="154" customWidth="1"/>
    <col min="7" max="7" width="7.8515625" style="154" customWidth="1"/>
    <col min="8" max="8" width="7.421875" style="154" customWidth="1"/>
    <col min="9" max="9" width="12.7109375" style="203" customWidth="1"/>
    <col min="10" max="10" width="15.140625" style="203" customWidth="1"/>
    <col min="11" max="11" width="21.8515625" style="171" customWidth="1"/>
    <col min="12" max="12" width="13.57421875" style="154" customWidth="1"/>
    <col min="13" max="16384" width="9.140625" style="154" customWidth="1"/>
  </cols>
  <sheetData>
    <row r="1" spans="1:10" ht="12.75" customHeight="1">
      <c r="A1" s="328"/>
      <c r="B1" s="328"/>
      <c r="C1" s="328"/>
      <c r="D1" s="328"/>
      <c r="I1" s="170"/>
      <c r="J1" s="170"/>
    </row>
    <row r="2" spans="9:10" ht="12.75">
      <c r="I2" s="170"/>
      <c r="J2" s="170"/>
    </row>
    <row r="3" spans="9:10" ht="12.75">
      <c r="I3" s="170"/>
      <c r="J3" s="170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170"/>
      <c r="J4" s="170"/>
    </row>
    <row r="5" spans="1:10" ht="45" customHeight="1">
      <c r="A5" s="245" t="s">
        <v>1480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248" t="s">
        <v>1039</v>
      </c>
      <c r="D6" s="248"/>
      <c r="E6" s="248"/>
      <c r="F6" s="21"/>
      <c r="G6" s="21"/>
      <c r="H6" s="21"/>
      <c r="I6" s="170"/>
      <c r="J6" s="170"/>
    </row>
    <row r="7" spans="1:10" ht="15.75">
      <c r="A7" s="3"/>
      <c r="B7" s="4"/>
      <c r="C7" s="173"/>
      <c r="D7" s="4"/>
      <c r="E7" s="2"/>
      <c r="F7" s="156"/>
      <c r="G7" s="156"/>
      <c r="H7" s="156"/>
      <c r="I7" s="170"/>
      <c r="J7" s="170"/>
    </row>
    <row r="8" spans="1:11" s="157" customFormat="1" ht="15.75">
      <c r="A8" s="3"/>
      <c r="B8" s="4"/>
      <c r="C8" s="173"/>
      <c r="D8" s="4"/>
      <c r="E8" s="2"/>
      <c r="F8" s="156"/>
      <c r="G8" s="156"/>
      <c r="H8" s="156"/>
      <c r="I8" s="170"/>
      <c r="J8" s="170"/>
      <c r="K8" s="174"/>
    </row>
    <row r="9" spans="1:11" s="155" customFormat="1" ht="15.75">
      <c r="A9" s="15" t="s">
        <v>8</v>
      </c>
      <c r="B9" s="4"/>
      <c r="C9" s="173"/>
      <c r="D9" s="4"/>
      <c r="E9" s="2"/>
      <c r="F9" s="158"/>
      <c r="G9" s="158"/>
      <c r="H9" s="158"/>
      <c r="I9" s="170"/>
      <c r="J9" s="170"/>
      <c r="K9" s="175"/>
    </row>
    <row r="10" spans="1:12" ht="54.75" customHeight="1">
      <c r="A10" s="249" t="s">
        <v>1</v>
      </c>
      <c r="B10" s="256" t="s">
        <v>1040</v>
      </c>
      <c r="C10" s="256" t="s">
        <v>1041</v>
      </c>
      <c r="D10" s="256" t="s">
        <v>12</v>
      </c>
      <c r="E10" s="345" t="s">
        <v>1042</v>
      </c>
      <c r="F10" s="346"/>
      <c r="G10" s="346"/>
      <c r="H10" s="347"/>
      <c r="I10" s="360" t="s">
        <v>9</v>
      </c>
      <c r="J10" s="361"/>
      <c r="K10" s="336" t="s">
        <v>1477</v>
      </c>
      <c r="L10" s="333"/>
    </row>
    <row r="11" spans="1:12" ht="15.75" customHeight="1">
      <c r="A11" s="329"/>
      <c r="B11" s="343"/>
      <c r="C11" s="257"/>
      <c r="D11" s="257"/>
      <c r="E11" s="348"/>
      <c r="F11" s="349"/>
      <c r="G11" s="349"/>
      <c r="H11" s="350"/>
      <c r="I11" s="339" t="s">
        <v>1043</v>
      </c>
      <c r="J11" s="339" t="s">
        <v>15</v>
      </c>
      <c r="K11" s="337"/>
      <c r="L11" s="333"/>
    </row>
    <row r="12" spans="1:12" ht="18.75" customHeight="1">
      <c r="A12" s="329"/>
      <c r="B12" s="343"/>
      <c r="C12" s="257"/>
      <c r="D12" s="257"/>
      <c r="E12" s="351"/>
      <c r="F12" s="352"/>
      <c r="G12" s="352"/>
      <c r="H12" s="353"/>
      <c r="I12" s="339"/>
      <c r="J12" s="339"/>
      <c r="K12" s="337"/>
      <c r="L12" s="333"/>
    </row>
    <row r="13" spans="1:12" ht="80.25" customHeight="1">
      <c r="A13" s="330"/>
      <c r="B13" s="344"/>
      <c r="C13" s="258"/>
      <c r="D13" s="258"/>
      <c r="E13" s="176" t="s">
        <v>2</v>
      </c>
      <c r="F13" s="176" t="s">
        <v>3</v>
      </c>
      <c r="G13" s="176" t="s">
        <v>4</v>
      </c>
      <c r="H13" s="177" t="s">
        <v>6</v>
      </c>
      <c r="I13" s="339"/>
      <c r="J13" s="339"/>
      <c r="K13" s="338"/>
      <c r="L13" s="333"/>
    </row>
    <row r="14" spans="1:11" s="163" customFormat="1" ht="9.75" customHeight="1">
      <c r="A14" s="161">
        <v>1</v>
      </c>
      <c r="B14" s="162">
        <v>2</v>
      </c>
      <c r="C14" s="161">
        <v>3</v>
      </c>
      <c r="D14" s="162">
        <v>4</v>
      </c>
      <c r="E14" s="161">
        <v>5</v>
      </c>
      <c r="F14" s="162">
        <v>6</v>
      </c>
      <c r="G14" s="178">
        <v>7</v>
      </c>
      <c r="H14" s="179">
        <v>8</v>
      </c>
      <c r="I14" s="179">
        <v>9</v>
      </c>
      <c r="J14" s="179">
        <v>10</v>
      </c>
      <c r="K14" s="180">
        <v>11</v>
      </c>
    </row>
    <row r="15" spans="1:11" s="188" customFormat="1" ht="31.5" customHeight="1">
      <c r="A15" s="181">
        <v>1</v>
      </c>
      <c r="B15" s="182" t="s">
        <v>1044</v>
      </c>
      <c r="C15" s="183" t="s">
        <v>111</v>
      </c>
      <c r="D15" s="182" t="s">
        <v>1045</v>
      </c>
      <c r="E15" s="184">
        <v>22</v>
      </c>
      <c r="F15" s="184" t="s">
        <v>194</v>
      </c>
      <c r="G15" s="185" t="s">
        <v>82</v>
      </c>
      <c r="H15" s="184" t="s">
        <v>226</v>
      </c>
      <c r="I15" s="186">
        <v>15</v>
      </c>
      <c r="J15" s="186">
        <v>12</v>
      </c>
      <c r="K15" s="187">
        <f>I15*J15*90</f>
        <v>16200</v>
      </c>
    </row>
    <row r="16" spans="1:11" s="188" customFormat="1" ht="33.75" customHeight="1">
      <c r="A16" s="181">
        <v>2</v>
      </c>
      <c r="B16" s="182" t="s">
        <v>1046</v>
      </c>
      <c r="C16" s="183" t="s">
        <v>111</v>
      </c>
      <c r="D16" s="182" t="s">
        <v>1047</v>
      </c>
      <c r="E16" s="184" t="s">
        <v>359</v>
      </c>
      <c r="F16" s="184" t="s">
        <v>83</v>
      </c>
      <c r="G16" s="185" t="s">
        <v>77</v>
      </c>
      <c r="H16" s="184" t="s">
        <v>170</v>
      </c>
      <c r="I16" s="186">
        <v>30</v>
      </c>
      <c r="J16" s="186">
        <v>12</v>
      </c>
      <c r="K16" s="187">
        <f>I16*J16*90</f>
        <v>32400</v>
      </c>
    </row>
    <row r="17" spans="1:11" s="188" customFormat="1" ht="33" customHeight="1">
      <c r="A17" s="181">
        <v>3</v>
      </c>
      <c r="B17" s="182" t="s">
        <v>1048</v>
      </c>
      <c r="C17" s="183" t="s">
        <v>111</v>
      </c>
      <c r="D17" s="182" t="s">
        <v>1049</v>
      </c>
      <c r="E17" s="184" t="s">
        <v>359</v>
      </c>
      <c r="F17" s="184" t="s">
        <v>81</v>
      </c>
      <c r="G17" s="185" t="s">
        <v>82</v>
      </c>
      <c r="H17" s="184" t="s">
        <v>226</v>
      </c>
      <c r="I17" s="186">
        <v>25</v>
      </c>
      <c r="J17" s="186">
        <v>12</v>
      </c>
      <c r="K17" s="187">
        <f>I17*J17*90</f>
        <v>27000</v>
      </c>
    </row>
    <row r="18" spans="1:11" s="188" customFormat="1" ht="25.5">
      <c r="A18" s="181">
        <v>4</v>
      </c>
      <c r="B18" s="182" t="s">
        <v>1050</v>
      </c>
      <c r="C18" s="183" t="s">
        <v>111</v>
      </c>
      <c r="D18" s="182" t="s">
        <v>1051</v>
      </c>
      <c r="E18" s="184" t="s">
        <v>359</v>
      </c>
      <c r="F18" s="184" t="s">
        <v>77</v>
      </c>
      <c r="G18" s="185" t="s">
        <v>116</v>
      </c>
      <c r="H18" s="184" t="s">
        <v>180</v>
      </c>
      <c r="I18" s="186">
        <v>20</v>
      </c>
      <c r="J18" s="186">
        <v>12</v>
      </c>
      <c r="K18" s="187">
        <f>I18*J18*90</f>
        <v>21600</v>
      </c>
    </row>
    <row r="19" spans="1:11" s="188" customFormat="1" ht="31.5" customHeight="1">
      <c r="A19" s="181">
        <v>5</v>
      </c>
      <c r="B19" s="182" t="s">
        <v>1052</v>
      </c>
      <c r="C19" s="183" t="s">
        <v>111</v>
      </c>
      <c r="D19" s="182" t="s">
        <v>1053</v>
      </c>
      <c r="E19" s="184" t="s">
        <v>359</v>
      </c>
      <c r="F19" s="184" t="s">
        <v>190</v>
      </c>
      <c r="G19" s="185" t="s">
        <v>79</v>
      </c>
      <c r="H19" s="184" t="s">
        <v>180</v>
      </c>
      <c r="I19" s="186">
        <v>34</v>
      </c>
      <c r="J19" s="186">
        <v>12</v>
      </c>
      <c r="K19" s="187">
        <f aca="true" t="shared" si="0" ref="K19:K26">I19*J19*90</f>
        <v>36720</v>
      </c>
    </row>
    <row r="20" spans="1:11" s="188" customFormat="1" ht="30.75" customHeight="1">
      <c r="A20" s="181">
        <v>6</v>
      </c>
      <c r="B20" s="182" t="s">
        <v>1054</v>
      </c>
      <c r="C20" s="183" t="s">
        <v>111</v>
      </c>
      <c r="D20" s="340" t="s">
        <v>1055</v>
      </c>
      <c r="E20" s="184" t="s">
        <v>359</v>
      </c>
      <c r="F20" s="184" t="s">
        <v>222</v>
      </c>
      <c r="G20" s="185" t="s">
        <v>85</v>
      </c>
      <c r="H20" s="184" t="s">
        <v>180</v>
      </c>
      <c r="I20" s="186">
        <v>36</v>
      </c>
      <c r="J20" s="186">
        <v>12</v>
      </c>
      <c r="K20" s="187">
        <f t="shared" si="0"/>
        <v>38880</v>
      </c>
    </row>
    <row r="21" spans="1:11" s="188" customFormat="1" ht="35.25" customHeight="1">
      <c r="A21" s="181">
        <v>7</v>
      </c>
      <c r="B21" s="182" t="s">
        <v>1056</v>
      </c>
      <c r="C21" s="183" t="s">
        <v>111</v>
      </c>
      <c r="D21" s="341"/>
      <c r="E21" s="184" t="s">
        <v>359</v>
      </c>
      <c r="F21" s="184" t="s">
        <v>222</v>
      </c>
      <c r="G21" s="185" t="s">
        <v>85</v>
      </c>
      <c r="H21" s="184" t="s">
        <v>180</v>
      </c>
      <c r="I21" s="186">
        <v>40</v>
      </c>
      <c r="J21" s="186">
        <v>8</v>
      </c>
      <c r="K21" s="187">
        <f t="shared" si="0"/>
        <v>28800</v>
      </c>
    </row>
    <row r="22" spans="1:11" s="188" customFormat="1" ht="44.25" customHeight="1">
      <c r="A22" s="181">
        <v>8</v>
      </c>
      <c r="B22" s="182" t="s">
        <v>1057</v>
      </c>
      <c r="C22" s="183" t="s">
        <v>111</v>
      </c>
      <c r="D22" s="340" t="s">
        <v>1058</v>
      </c>
      <c r="E22" s="184" t="s">
        <v>359</v>
      </c>
      <c r="F22" s="184" t="s">
        <v>78</v>
      </c>
      <c r="G22" s="185" t="s">
        <v>77</v>
      </c>
      <c r="H22" s="184" t="s">
        <v>170</v>
      </c>
      <c r="I22" s="186">
        <v>40</v>
      </c>
      <c r="J22" s="186">
        <v>12</v>
      </c>
      <c r="K22" s="187">
        <f t="shared" si="0"/>
        <v>43200</v>
      </c>
    </row>
    <row r="23" spans="1:11" s="188" customFormat="1" ht="42.75" customHeight="1">
      <c r="A23" s="181">
        <v>9</v>
      </c>
      <c r="B23" s="182" t="s">
        <v>1059</v>
      </c>
      <c r="C23" s="183" t="s">
        <v>111</v>
      </c>
      <c r="D23" s="342"/>
      <c r="E23" s="184" t="s">
        <v>359</v>
      </c>
      <c r="F23" s="184" t="s">
        <v>78</v>
      </c>
      <c r="G23" s="185" t="s">
        <v>77</v>
      </c>
      <c r="H23" s="184" t="s">
        <v>170</v>
      </c>
      <c r="I23" s="186">
        <v>120</v>
      </c>
      <c r="J23" s="186">
        <v>12</v>
      </c>
      <c r="K23" s="187">
        <f t="shared" si="0"/>
        <v>129600</v>
      </c>
    </row>
    <row r="24" spans="1:11" s="188" customFormat="1" ht="38.25">
      <c r="A24" s="181">
        <v>10</v>
      </c>
      <c r="B24" s="182" t="s">
        <v>1060</v>
      </c>
      <c r="C24" s="183" t="s">
        <v>111</v>
      </c>
      <c r="D24" s="341"/>
      <c r="E24" s="184" t="s">
        <v>359</v>
      </c>
      <c r="F24" s="184" t="s">
        <v>78</v>
      </c>
      <c r="G24" s="185" t="s">
        <v>77</v>
      </c>
      <c r="H24" s="184" t="s">
        <v>170</v>
      </c>
      <c r="I24" s="186">
        <v>10</v>
      </c>
      <c r="J24" s="186">
        <v>12</v>
      </c>
      <c r="K24" s="187">
        <f t="shared" si="0"/>
        <v>10800</v>
      </c>
    </row>
    <row r="25" spans="1:11" s="188" customFormat="1" ht="33.75" customHeight="1">
      <c r="A25" s="181">
        <v>11</v>
      </c>
      <c r="B25" s="182" t="s">
        <v>1061</v>
      </c>
      <c r="C25" s="183" t="s">
        <v>111</v>
      </c>
      <c r="D25" s="182" t="s">
        <v>1062</v>
      </c>
      <c r="E25" s="184" t="s">
        <v>359</v>
      </c>
      <c r="F25" s="184" t="s">
        <v>81</v>
      </c>
      <c r="G25" s="185" t="s">
        <v>78</v>
      </c>
      <c r="H25" s="184" t="s">
        <v>226</v>
      </c>
      <c r="I25" s="186">
        <v>42</v>
      </c>
      <c r="J25" s="186">
        <v>12</v>
      </c>
      <c r="K25" s="187">
        <f t="shared" si="0"/>
        <v>45360</v>
      </c>
    </row>
    <row r="26" spans="1:11" s="188" customFormat="1" ht="31.5" customHeight="1">
      <c r="A26" s="181">
        <v>12</v>
      </c>
      <c r="B26" s="182" t="s">
        <v>1063</v>
      </c>
      <c r="C26" s="183" t="s">
        <v>111</v>
      </c>
      <c r="D26" s="182" t="s">
        <v>1064</v>
      </c>
      <c r="E26" s="184" t="s">
        <v>359</v>
      </c>
      <c r="F26" s="184" t="s">
        <v>80</v>
      </c>
      <c r="G26" s="185" t="s">
        <v>81</v>
      </c>
      <c r="H26" s="184" t="s">
        <v>180</v>
      </c>
      <c r="I26" s="189">
        <v>20</v>
      </c>
      <c r="J26" s="189">
        <v>12</v>
      </c>
      <c r="K26" s="187">
        <f t="shared" si="0"/>
        <v>21600</v>
      </c>
    </row>
    <row r="27" spans="1:11" s="188" customFormat="1" ht="30.75" customHeight="1">
      <c r="A27" s="181">
        <v>13</v>
      </c>
      <c r="B27" s="182" t="s">
        <v>1065</v>
      </c>
      <c r="C27" s="183" t="s">
        <v>111</v>
      </c>
      <c r="D27" s="340" t="s">
        <v>1066</v>
      </c>
      <c r="E27" s="184" t="s">
        <v>359</v>
      </c>
      <c r="F27" s="184" t="s">
        <v>384</v>
      </c>
      <c r="G27" s="185" t="s">
        <v>77</v>
      </c>
      <c r="H27" s="184" t="s">
        <v>170</v>
      </c>
      <c r="I27" s="189">
        <v>10</v>
      </c>
      <c r="J27" s="189">
        <v>11</v>
      </c>
      <c r="K27" s="187">
        <f>I27*J27*90</f>
        <v>9900</v>
      </c>
    </row>
    <row r="28" spans="1:11" s="188" customFormat="1" ht="30" customHeight="1">
      <c r="A28" s="181">
        <v>14</v>
      </c>
      <c r="B28" s="182" t="s">
        <v>1067</v>
      </c>
      <c r="C28" s="183" t="s">
        <v>111</v>
      </c>
      <c r="D28" s="342"/>
      <c r="E28" s="184" t="s">
        <v>359</v>
      </c>
      <c r="F28" s="184" t="s">
        <v>384</v>
      </c>
      <c r="G28" s="185" t="s">
        <v>77</v>
      </c>
      <c r="H28" s="184" t="s">
        <v>170</v>
      </c>
      <c r="I28" s="189">
        <v>11</v>
      </c>
      <c r="J28" s="190">
        <v>11</v>
      </c>
      <c r="K28" s="187">
        <f>I28*J28*90</f>
        <v>10890</v>
      </c>
    </row>
    <row r="29" spans="1:11" s="188" customFormat="1" ht="30" customHeight="1">
      <c r="A29" s="181">
        <v>15</v>
      </c>
      <c r="B29" s="182" t="s">
        <v>1068</v>
      </c>
      <c r="C29" s="183" t="s">
        <v>111</v>
      </c>
      <c r="D29" s="342"/>
      <c r="E29" s="184" t="s">
        <v>359</v>
      </c>
      <c r="F29" s="184" t="s">
        <v>384</v>
      </c>
      <c r="G29" s="185" t="s">
        <v>77</v>
      </c>
      <c r="H29" s="184" t="s">
        <v>170</v>
      </c>
      <c r="I29" s="186">
        <v>3</v>
      </c>
      <c r="J29" s="186">
        <v>11</v>
      </c>
      <c r="K29" s="187">
        <f aca="true" t="shared" si="1" ref="K29:K35">I29*J29*90</f>
        <v>2970</v>
      </c>
    </row>
    <row r="30" spans="1:11" s="188" customFormat="1" ht="33" customHeight="1">
      <c r="A30" s="181">
        <v>16</v>
      </c>
      <c r="B30" s="182" t="s">
        <v>1069</v>
      </c>
      <c r="C30" s="183" t="s">
        <v>111</v>
      </c>
      <c r="D30" s="342"/>
      <c r="E30" s="184" t="s">
        <v>359</v>
      </c>
      <c r="F30" s="184" t="s">
        <v>384</v>
      </c>
      <c r="G30" s="185" t="s">
        <v>77</v>
      </c>
      <c r="H30" s="184" t="s">
        <v>170</v>
      </c>
      <c r="I30" s="186">
        <v>34</v>
      </c>
      <c r="J30" s="186">
        <v>11</v>
      </c>
      <c r="K30" s="187">
        <f t="shared" si="1"/>
        <v>33660</v>
      </c>
    </row>
    <row r="31" spans="1:11" s="188" customFormat="1" ht="41.25" customHeight="1">
      <c r="A31" s="181">
        <v>17</v>
      </c>
      <c r="B31" s="182" t="s">
        <v>1070</v>
      </c>
      <c r="C31" s="183" t="s">
        <v>111</v>
      </c>
      <c r="D31" s="342"/>
      <c r="E31" s="184" t="s">
        <v>359</v>
      </c>
      <c r="F31" s="184" t="s">
        <v>384</v>
      </c>
      <c r="G31" s="185" t="s">
        <v>77</v>
      </c>
      <c r="H31" s="184" t="s">
        <v>170</v>
      </c>
      <c r="I31" s="186">
        <v>86</v>
      </c>
      <c r="J31" s="186">
        <v>11</v>
      </c>
      <c r="K31" s="187">
        <f t="shared" si="1"/>
        <v>85140</v>
      </c>
    </row>
    <row r="32" spans="1:11" s="188" customFormat="1" ht="30" customHeight="1">
      <c r="A32" s="181">
        <v>18</v>
      </c>
      <c r="B32" s="182" t="s">
        <v>1071</v>
      </c>
      <c r="C32" s="183" t="s">
        <v>111</v>
      </c>
      <c r="D32" s="342"/>
      <c r="E32" s="184" t="s">
        <v>359</v>
      </c>
      <c r="F32" s="184" t="s">
        <v>384</v>
      </c>
      <c r="G32" s="185" t="s">
        <v>77</v>
      </c>
      <c r="H32" s="184" t="s">
        <v>170</v>
      </c>
      <c r="I32" s="186">
        <v>11</v>
      </c>
      <c r="J32" s="186">
        <v>11</v>
      </c>
      <c r="K32" s="187">
        <f t="shared" si="1"/>
        <v>10890</v>
      </c>
    </row>
    <row r="33" spans="1:11" s="188" customFormat="1" ht="30.75" customHeight="1">
      <c r="A33" s="181">
        <v>19</v>
      </c>
      <c r="B33" s="182" t="s">
        <v>1072</v>
      </c>
      <c r="C33" s="183" t="s">
        <v>111</v>
      </c>
      <c r="D33" s="342"/>
      <c r="E33" s="184" t="s">
        <v>359</v>
      </c>
      <c r="F33" s="184" t="s">
        <v>384</v>
      </c>
      <c r="G33" s="185" t="s">
        <v>77</v>
      </c>
      <c r="H33" s="184" t="s">
        <v>170</v>
      </c>
      <c r="I33" s="186">
        <v>17</v>
      </c>
      <c r="J33" s="186">
        <v>11</v>
      </c>
      <c r="K33" s="187">
        <f t="shared" si="1"/>
        <v>16830</v>
      </c>
    </row>
    <row r="34" spans="1:11" s="188" customFormat="1" ht="31.5" customHeight="1">
      <c r="A34" s="181">
        <v>20</v>
      </c>
      <c r="B34" s="182" t="s">
        <v>1073</v>
      </c>
      <c r="C34" s="183" t="s">
        <v>111</v>
      </c>
      <c r="D34" s="342"/>
      <c r="E34" s="184" t="s">
        <v>359</v>
      </c>
      <c r="F34" s="184" t="s">
        <v>384</v>
      </c>
      <c r="G34" s="185" t="s">
        <v>77</v>
      </c>
      <c r="H34" s="184" t="s">
        <v>170</v>
      </c>
      <c r="I34" s="191">
        <v>86</v>
      </c>
      <c r="J34" s="191">
        <v>11</v>
      </c>
      <c r="K34" s="187">
        <f t="shared" si="1"/>
        <v>85140</v>
      </c>
    </row>
    <row r="35" spans="1:11" s="188" customFormat="1" ht="30.75" customHeight="1">
      <c r="A35" s="181">
        <v>21</v>
      </c>
      <c r="B35" s="182" t="s">
        <v>1074</v>
      </c>
      <c r="C35" s="183" t="s">
        <v>111</v>
      </c>
      <c r="D35" s="342"/>
      <c r="E35" s="184" t="s">
        <v>359</v>
      </c>
      <c r="F35" s="184" t="s">
        <v>384</v>
      </c>
      <c r="G35" s="185" t="s">
        <v>77</v>
      </c>
      <c r="H35" s="184" t="s">
        <v>170</v>
      </c>
      <c r="I35" s="191">
        <v>86</v>
      </c>
      <c r="J35" s="191">
        <v>11</v>
      </c>
      <c r="K35" s="187">
        <f t="shared" si="1"/>
        <v>85140</v>
      </c>
    </row>
    <row r="36" spans="1:11" s="188" customFormat="1" ht="28.5" customHeight="1">
      <c r="A36" s="181">
        <v>22</v>
      </c>
      <c r="B36" s="182" t="s">
        <v>1075</v>
      </c>
      <c r="C36" s="183" t="s">
        <v>111</v>
      </c>
      <c r="D36" s="341"/>
      <c r="E36" s="184" t="s">
        <v>359</v>
      </c>
      <c r="F36" s="184" t="s">
        <v>384</v>
      </c>
      <c r="G36" s="185" t="s">
        <v>77</v>
      </c>
      <c r="H36" s="184" t="s">
        <v>170</v>
      </c>
      <c r="I36" s="191">
        <v>86</v>
      </c>
      <c r="J36" s="191">
        <v>11</v>
      </c>
      <c r="K36" s="187">
        <f>I36*J36*90</f>
        <v>85140</v>
      </c>
    </row>
    <row r="37" spans="1:11" s="188" customFormat="1" ht="33" customHeight="1">
      <c r="A37" s="181">
        <v>23</v>
      </c>
      <c r="B37" s="182" t="s">
        <v>1076</v>
      </c>
      <c r="C37" s="183" t="s">
        <v>111</v>
      </c>
      <c r="D37" s="182" t="s">
        <v>1077</v>
      </c>
      <c r="E37" s="184" t="s">
        <v>359</v>
      </c>
      <c r="F37" s="184" t="s">
        <v>265</v>
      </c>
      <c r="G37" s="185" t="s">
        <v>77</v>
      </c>
      <c r="H37" s="184" t="s">
        <v>170</v>
      </c>
      <c r="I37" s="191">
        <v>36</v>
      </c>
      <c r="J37" s="191">
        <v>12</v>
      </c>
      <c r="K37" s="187">
        <f>I37*J37*90</f>
        <v>38880</v>
      </c>
    </row>
    <row r="38" spans="1:11" s="188" customFormat="1" ht="30.75" customHeight="1">
      <c r="A38" s="181">
        <v>24</v>
      </c>
      <c r="B38" s="182" t="s">
        <v>1078</v>
      </c>
      <c r="C38" s="183" t="s">
        <v>111</v>
      </c>
      <c r="D38" s="182" t="s">
        <v>1079</v>
      </c>
      <c r="E38" s="184" t="s">
        <v>359</v>
      </c>
      <c r="F38" s="184" t="s">
        <v>190</v>
      </c>
      <c r="G38" s="185" t="s">
        <v>81</v>
      </c>
      <c r="H38" s="184" t="s">
        <v>170</v>
      </c>
      <c r="I38" s="191">
        <v>48</v>
      </c>
      <c r="J38" s="191">
        <v>12</v>
      </c>
      <c r="K38" s="187">
        <f>I38*J38*90</f>
        <v>51840</v>
      </c>
    </row>
    <row r="39" spans="1:11" s="188" customFormat="1" ht="25.5">
      <c r="A39" s="181">
        <v>25</v>
      </c>
      <c r="B39" s="182" t="s">
        <v>1080</v>
      </c>
      <c r="C39" s="183" t="s">
        <v>111</v>
      </c>
      <c r="D39" s="182" t="s">
        <v>1081</v>
      </c>
      <c r="E39" s="184" t="s">
        <v>359</v>
      </c>
      <c r="F39" s="184" t="s">
        <v>222</v>
      </c>
      <c r="G39" s="185" t="s">
        <v>77</v>
      </c>
      <c r="H39" s="184" t="s">
        <v>170</v>
      </c>
      <c r="I39" s="191">
        <v>41</v>
      </c>
      <c r="J39" s="191">
        <v>12</v>
      </c>
      <c r="K39" s="187">
        <f>I39*J39*90</f>
        <v>44280</v>
      </c>
    </row>
    <row r="40" spans="1:11" s="188" customFormat="1" ht="34.5" customHeight="1">
      <c r="A40" s="181">
        <v>26</v>
      </c>
      <c r="B40" s="182" t="s">
        <v>1082</v>
      </c>
      <c r="C40" s="183" t="s">
        <v>111</v>
      </c>
      <c r="D40" s="357" t="s">
        <v>1083</v>
      </c>
      <c r="E40" s="184" t="s">
        <v>359</v>
      </c>
      <c r="F40" s="184" t="s">
        <v>387</v>
      </c>
      <c r="G40" s="185" t="s">
        <v>77</v>
      </c>
      <c r="H40" s="184" t="s">
        <v>170</v>
      </c>
      <c r="I40" s="191">
        <v>52</v>
      </c>
      <c r="J40" s="191">
        <v>12</v>
      </c>
      <c r="K40" s="187">
        <f aca="true" t="shared" si="2" ref="K40:K47">I40*J40*90</f>
        <v>56160</v>
      </c>
    </row>
    <row r="41" spans="1:11" s="188" customFormat="1" ht="34.5" customHeight="1">
      <c r="A41" s="181">
        <v>27</v>
      </c>
      <c r="B41" s="182" t="s">
        <v>1084</v>
      </c>
      <c r="C41" s="183" t="s">
        <v>111</v>
      </c>
      <c r="D41" s="358"/>
      <c r="E41" s="184" t="s">
        <v>359</v>
      </c>
      <c r="F41" s="184" t="s">
        <v>387</v>
      </c>
      <c r="G41" s="185" t="s">
        <v>77</v>
      </c>
      <c r="H41" s="184" t="s">
        <v>170</v>
      </c>
      <c r="I41" s="191">
        <v>50</v>
      </c>
      <c r="J41" s="191">
        <v>12</v>
      </c>
      <c r="K41" s="187">
        <f t="shared" si="2"/>
        <v>54000</v>
      </c>
    </row>
    <row r="42" spans="1:11" s="188" customFormat="1" ht="30.75" customHeight="1">
      <c r="A42" s="181">
        <v>28</v>
      </c>
      <c r="B42" s="182" t="s">
        <v>1085</v>
      </c>
      <c r="C42" s="183" t="s">
        <v>111</v>
      </c>
      <c r="D42" s="358"/>
      <c r="E42" s="184" t="s">
        <v>359</v>
      </c>
      <c r="F42" s="184" t="s">
        <v>387</v>
      </c>
      <c r="G42" s="185" t="s">
        <v>77</v>
      </c>
      <c r="H42" s="184" t="s">
        <v>170</v>
      </c>
      <c r="I42" s="191">
        <v>192</v>
      </c>
      <c r="J42" s="191">
        <v>12</v>
      </c>
      <c r="K42" s="187">
        <f t="shared" si="2"/>
        <v>207360</v>
      </c>
    </row>
    <row r="43" spans="1:11" s="188" customFormat="1" ht="33" customHeight="1">
      <c r="A43" s="181">
        <v>29</v>
      </c>
      <c r="B43" s="182" t="s">
        <v>1086</v>
      </c>
      <c r="C43" s="183" t="s">
        <v>111</v>
      </c>
      <c r="D43" s="359"/>
      <c r="E43" s="184" t="s">
        <v>359</v>
      </c>
      <c r="F43" s="184" t="s">
        <v>387</v>
      </c>
      <c r="G43" s="185" t="s">
        <v>77</v>
      </c>
      <c r="H43" s="184" t="s">
        <v>170</v>
      </c>
      <c r="I43" s="191">
        <v>80</v>
      </c>
      <c r="J43" s="191">
        <v>12</v>
      </c>
      <c r="K43" s="187">
        <f t="shared" si="2"/>
        <v>86400</v>
      </c>
    </row>
    <row r="44" spans="1:11" s="188" customFormat="1" ht="28.5" customHeight="1">
      <c r="A44" s="181">
        <v>30</v>
      </c>
      <c r="B44" s="182" t="s">
        <v>1087</v>
      </c>
      <c r="C44" s="183" t="s">
        <v>111</v>
      </c>
      <c r="D44" s="182" t="s">
        <v>1088</v>
      </c>
      <c r="E44" s="192" t="s">
        <v>359</v>
      </c>
      <c r="F44" s="192" t="s">
        <v>236</v>
      </c>
      <c r="G44" s="193" t="s">
        <v>80</v>
      </c>
      <c r="H44" s="192" t="s">
        <v>180</v>
      </c>
      <c r="I44" s="194">
        <v>45</v>
      </c>
      <c r="J44" s="191">
        <v>12</v>
      </c>
      <c r="K44" s="187">
        <f t="shared" si="2"/>
        <v>48600</v>
      </c>
    </row>
    <row r="45" spans="1:11" s="188" customFormat="1" ht="30" customHeight="1">
      <c r="A45" s="181">
        <v>31</v>
      </c>
      <c r="B45" s="195" t="s">
        <v>1089</v>
      </c>
      <c r="C45" s="183" t="s">
        <v>111</v>
      </c>
      <c r="D45" s="182" t="s">
        <v>1090</v>
      </c>
      <c r="E45" s="184" t="s">
        <v>359</v>
      </c>
      <c r="F45" s="184" t="s">
        <v>116</v>
      </c>
      <c r="G45" s="185" t="s">
        <v>78</v>
      </c>
      <c r="H45" s="184" t="s">
        <v>180</v>
      </c>
      <c r="I45" s="191">
        <v>21</v>
      </c>
      <c r="J45" s="191">
        <v>12</v>
      </c>
      <c r="K45" s="187">
        <f t="shared" si="2"/>
        <v>22680</v>
      </c>
    </row>
    <row r="46" spans="1:11" s="188" customFormat="1" ht="31.5" customHeight="1">
      <c r="A46" s="181">
        <v>32</v>
      </c>
      <c r="B46" s="182" t="s">
        <v>1091</v>
      </c>
      <c r="C46" s="183" t="s">
        <v>111</v>
      </c>
      <c r="D46" s="182" t="s">
        <v>1092</v>
      </c>
      <c r="E46" s="184" t="s">
        <v>359</v>
      </c>
      <c r="F46" s="184" t="s">
        <v>236</v>
      </c>
      <c r="G46" s="185" t="s">
        <v>79</v>
      </c>
      <c r="H46" s="184" t="s">
        <v>180</v>
      </c>
      <c r="I46" s="191">
        <v>100</v>
      </c>
      <c r="J46" s="191">
        <v>12</v>
      </c>
      <c r="K46" s="187">
        <f t="shared" si="2"/>
        <v>108000</v>
      </c>
    </row>
    <row r="47" spans="1:11" s="188" customFormat="1" ht="25.5">
      <c r="A47" s="181">
        <v>33</v>
      </c>
      <c r="B47" s="182" t="s">
        <v>1093</v>
      </c>
      <c r="C47" s="183" t="s">
        <v>111</v>
      </c>
      <c r="D47" s="182" t="s">
        <v>1094</v>
      </c>
      <c r="E47" s="184" t="s">
        <v>359</v>
      </c>
      <c r="F47" s="184" t="s">
        <v>1095</v>
      </c>
      <c r="G47" s="185" t="s">
        <v>79</v>
      </c>
      <c r="H47" s="184" t="s">
        <v>180</v>
      </c>
      <c r="I47" s="191">
        <v>8</v>
      </c>
      <c r="J47" s="191">
        <v>11</v>
      </c>
      <c r="K47" s="187">
        <f t="shared" si="2"/>
        <v>7920</v>
      </c>
    </row>
    <row r="48" spans="1:11" s="188" customFormat="1" ht="33" customHeight="1">
      <c r="A48" s="181">
        <v>34</v>
      </c>
      <c r="B48" s="195" t="s">
        <v>1096</v>
      </c>
      <c r="C48" s="183" t="s">
        <v>111</v>
      </c>
      <c r="D48" s="182" t="s">
        <v>1097</v>
      </c>
      <c r="E48" s="184" t="s">
        <v>359</v>
      </c>
      <c r="F48" s="184" t="s">
        <v>85</v>
      </c>
      <c r="G48" s="185" t="s">
        <v>84</v>
      </c>
      <c r="H48" s="184" t="s">
        <v>180</v>
      </c>
      <c r="I48" s="191">
        <v>16</v>
      </c>
      <c r="J48" s="194">
        <v>12</v>
      </c>
      <c r="K48" s="187">
        <f>I48*J48*90</f>
        <v>17280</v>
      </c>
    </row>
    <row r="49" spans="1:11" s="188" customFormat="1" ht="33.75" customHeight="1">
      <c r="A49" s="181">
        <v>35</v>
      </c>
      <c r="B49" s="182" t="s">
        <v>1098</v>
      </c>
      <c r="C49" s="183" t="s">
        <v>111</v>
      </c>
      <c r="D49" s="182" t="s">
        <v>1099</v>
      </c>
      <c r="E49" s="184" t="s">
        <v>359</v>
      </c>
      <c r="F49" s="184" t="s">
        <v>83</v>
      </c>
      <c r="G49" s="185" t="s">
        <v>85</v>
      </c>
      <c r="H49" s="184" t="s">
        <v>180</v>
      </c>
      <c r="I49" s="191">
        <v>20</v>
      </c>
      <c r="J49" s="191">
        <v>12</v>
      </c>
      <c r="K49" s="187">
        <f>I49*J49*90</f>
        <v>21600</v>
      </c>
    </row>
    <row r="50" spans="1:11" s="188" customFormat="1" ht="25.5">
      <c r="A50" s="181">
        <v>36</v>
      </c>
      <c r="B50" s="182" t="s">
        <v>1100</v>
      </c>
      <c r="C50" s="183" t="s">
        <v>111</v>
      </c>
      <c r="D50" s="182" t="s">
        <v>1101</v>
      </c>
      <c r="E50" s="184" t="s">
        <v>359</v>
      </c>
      <c r="F50" s="184" t="s">
        <v>81</v>
      </c>
      <c r="G50" s="185" t="s">
        <v>80</v>
      </c>
      <c r="H50" s="184" t="s">
        <v>180</v>
      </c>
      <c r="I50" s="194">
        <v>56</v>
      </c>
      <c r="J50" s="191">
        <v>12</v>
      </c>
      <c r="K50" s="187">
        <f>I50*J50*90</f>
        <v>60480</v>
      </c>
    </row>
    <row r="51" spans="1:11" s="188" customFormat="1" ht="32.25" customHeight="1">
      <c r="A51" s="181">
        <v>37</v>
      </c>
      <c r="B51" s="182" t="s">
        <v>1102</v>
      </c>
      <c r="C51" s="183" t="s">
        <v>111</v>
      </c>
      <c r="D51" s="182" t="s">
        <v>1103</v>
      </c>
      <c r="E51" s="184" t="s">
        <v>359</v>
      </c>
      <c r="F51" s="184" t="s">
        <v>82</v>
      </c>
      <c r="G51" s="185" t="s">
        <v>82</v>
      </c>
      <c r="H51" s="184" t="s">
        <v>226</v>
      </c>
      <c r="I51" s="191">
        <v>80</v>
      </c>
      <c r="J51" s="191">
        <v>12</v>
      </c>
      <c r="K51" s="187">
        <f>I51*J51*90</f>
        <v>86400</v>
      </c>
    </row>
    <row r="52" spans="1:11" s="188" customFormat="1" ht="33" customHeight="1">
      <c r="A52" s="181">
        <v>38</v>
      </c>
      <c r="B52" s="182" t="s">
        <v>1104</v>
      </c>
      <c r="C52" s="183" t="s">
        <v>111</v>
      </c>
      <c r="D52" s="182" t="s">
        <v>1105</v>
      </c>
      <c r="E52" s="184" t="s">
        <v>359</v>
      </c>
      <c r="F52" s="184" t="s">
        <v>80</v>
      </c>
      <c r="G52" s="185" t="s">
        <v>80</v>
      </c>
      <c r="H52" s="184" t="s">
        <v>180</v>
      </c>
      <c r="I52" s="189">
        <v>22</v>
      </c>
      <c r="J52" s="189">
        <v>9</v>
      </c>
      <c r="K52" s="187">
        <f aca="true" t="shared" si="3" ref="K52:K59">I52*J52*90</f>
        <v>17820</v>
      </c>
    </row>
    <row r="53" spans="1:11" s="188" customFormat="1" ht="25.5">
      <c r="A53" s="181">
        <v>39</v>
      </c>
      <c r="B53" s="195" t="s">
        <v>1106</v>
      </c>
      <c r="C53" s="183" t="s">
        <v>111</v>
      </c>
      <c r="D53" s="182" t="s">
        <v>1107</v>
      </c>
      <c r="E53" s="184" t="s">
        <v>359</v>
      </c>
      <c r="F53" s="184" t="s">
        <v>80</v>
      </c>
      <c r="G53" s="185" t="s">
        <v>85</v>
      </c>
      <c r="H53" s="184" t="s">
        <v>180</v>
      </c>
      <c r="I53" s="189">
        <v>9</v>
      </c>
      <c r="J53" s="189">
        <v>12</v>
      </c>
      <c r="K53" s="187">
        <f t="shared" si="3"/>
        <v>9720</v>
      </c>
    </row>
    <row r="54" spans="1:11" s="188" customFormat="1" ht="28.5" customHeight="1">
      <c r="A54" s="181">
        <v>40</v>
      </c>
      <c r="B54" s="182" t="s">
        <v>1108</v>
      </c>
      <c r="C54" s="183" t="s">
        <v>114</v>
      </c>
      <c r="D54" s="182" t="s">
        <v>1109</v>
      </c>
      <c r="E54" s="184" t="s">
        <v>359</v>
      </c>
      <c r="F54" s="184" t="s">
        <v>302</v>
      </c>
      <c r="G54" s="185" t="s">
        <v>80</v>
      </c>
      <c r="H54" s="184" t="s">
        <v>180</v>
      </c>
      <c r="I54" s="189">
        <v>30</v>
      </c>
      <c r="J54" s="189">
        <v>10</v>
      </c>
      <c r="K54" s="187">
        <f t="shared" si="3"/>
        <v>27000</v>
      </c>
    </row>
    <row r="55" spans="1:11" s="188" customFormat="1" ht="38.25">
      <c r="A55" s="181">
        <v>41</v>
      </c>
      <c r="B55" s="182" t="s">
        <v>1110</v>
      </c>
      <c r="C55" s="183" t="s">
        <v>111</v>
      </c>
      <c r="D55" s="182" t="s">
        <v>1111</v>
      </c>
      <c r="E55" s="184" t="s">
        <v>359</v>
      </c>
      <c r="F55" s="184" t="s">
        <v>85</v>
      </c>
      <c r="G55" s="185" t="s">
        <v>78</v>
      </c>
      <c r="H55" s="184" t="s">
        <v>180</v>
      </c>
      <c r="I55" s="191">
        <v>44</v>
      </c>
      <c r="J55" s="191">
        <v>12</v>
      </c>
      <c r="K55" s="187">
        <f t="shared" si="3"/>
        <v>47520</v>
      </c>
    </row>
    <row r="56" spans="1:11" s="188" customFormat="1" ht="33" customHeight="1">
      <c r="A56" s="181">
        <v>42</v>
      </c>
      <c r="B56" s="182" t="s">
        <v>1112</v>
      </c>
      <c r="C56" s="183" t="s">
        <v>111</v>
      </c>
      <c r="D56" s="340" t="s">
        <v>1113</v>
      </c>
      <c r="E56" s="184" t="s">
        <v>359</v>
      </c>
      <c r="F56" s="184" t="s">
        <v>194</v>
      </c>
      <c r="G56" s="185" t="s">
        <v>78</v>
      </c>
      <c r="H56" s="184" t="s">
        <v>226</v>
      </c>
      <c r="I56" s="191">
        <v>15</v>
      </c>
      <c r="J56" s="191">
        <v>12</v>
      </c>
      <c r="K56" s="187">
        <f t="shared" si="3"/>
        <v>16200</v>
      </c>
    </row>
    <row r="57" spans="1:11" s="188" customFormat="1" ht="31.5" customHeight="1">
      <c r="A57" s="181">
        <v>43</v>
      </c>
      <c r="B57" s="182" t="s">
        <v>1114</v>
      </c>
      <c r="C57" s="183" t="s">
        <v>111</v>
      </c>
      <c r="D57" s="342"/>
      <c r="E57" s="184" t="s">
        <v>359</v>
      </c>
      <c r="F57" s="184" t="s">
        <v>194</v>
      </c>
      <c r="G57" s="185" t="s">
        <v>78</v>
      </c>
      <c r="H57" s="184" t="s">
        <v>226</v>
      </c>
      <c r="I57" s="191">
        <v>15</v>
      </c>
      <c r="J57" s="191">
        <v>12</v>
      </c>
      <c r="K57" s="187">
        <f t="shared" si="3"/>
        <v>16200</v>
      </c>
    </row>
    <row r="58" spans="1:11" s="188" customFormat="1" ht="33" customHeight="1">
      <c r="A58" s="181">
        <v>44</v>
      </c>
      <c r="B58" s="182" t="s">
        <v>1115</v>
      </c>
      <c r="C58" s="183" t="s">
        <v>111</v>
      </c>
      <c r="D58" s="341"/>
      <c r="E58" s="184" t="s">
        <v>359</v>
      </c>
      <c r="F58" s="184" t="s">
        <v>194</v>
      </c>
      <c r="G58" s="185" t="s">
        <v>78</v>
      </c>
      <c r="H58" s="184" t="s">
        <v>226</v>
      </c>
      <c r="I58" s="191">
        <v>15</v>
      </c>
      <c r="J58" s="191">
        <v>12</v>
      </c>
      <c r="K58" s="187">
        <f t="shared" si="3"/>
        <v>16200</v>
      </c>
    </row>
    <row r="59" spans="1:11" s="188" customFormat="1" ht="33" customHeight="1">
      <c r="A59" s="181">
        <v>45</v>
      </c>
      <c r="B59" s="182" t="s">
        <v>1116</v>
      </c>
      <c r="C59" s="183" t="s">
        <v>111</v>
      </c>
      <c r="D59" s="182" t="s">
        <v>1117</v>
      </c>
      <c r="E59" s="184" t="s">
        <v>359</v>
      </c>
      <c r="F59" s="184" t="s">
        <v>240</v>
      </c>
      <c r="G59" s="185" t="s">
        <v>84</v>
      </c>
      <c r="H59" s="184" t="s">
        <v>226</v>
      </c>
      <c r="I59" s="191">
        <v>56</v>
      </c>
      <c r="J59" s="191">
        <v>12</v>
      </c>
      <c r="K59" s="187">
        <f t="shared" si="3"/>
        <v>60480</v>
      </c>
    </row>
    <row r="60" spans="1:11" s="188" customFormat="1" ht="38.25">
      <c r="A60" s="181">
        <v>46</v>
      </c>
      <c r="B60" s="195" t="s">
        <v>1118</v>
      </c>
      <c r="C60" s="183" t="s">
        <v>111</v>
      </c>
      <c r="D60" s="182" t="s">
        <v>1119</v>
      </c>
      <c r="E60" s="184" t="s">
        <v>359</v>
      </c>
      <c r="F60" s="184" t="s">
        <v>302</v>
      </c>
      <c r="G60" s="185" t="s">
        <v>190</v>
      </c>
      <c r="H60" s="184" t="s">
        <v>180</v>
      </c>
      <c r="I60" s="189">
        <v>15</v>
      </c>
      <c r="J60" s="189">
        <v>2</v>
      </c>
      <c r="K60" s="187">
        <f>I60*J60*90</f>
        <v>2700</v>
      </c>
    </row>
    <row r="61" spans="1:11" s="188" customFormat="1" ht="30" customHeight="1">
      <c r="A61" s="181">
        <v>47</v>
      </c>
      <c r="B61" s="182" t="s">
        <v>1120</v>
      </c>
      <c r="C61" s="183" t="s">
        <v>427</v>
      </c>
      <c r="D61" s="340" t="s">
        <v>1121</v>
      </c>
      <c r="E61" s="184" t="s">
        <v>359</v>
      </c>
      <c r="F61" s="184" t="s">
        <v>79</v>
      </c>
      <c r="G61" s="185" t="s">
        <v>80</v>
      </c>
      <c r="H61" s="184" t="s">
        <v>180</v>
      </c>
      <c r="I61" s="191">
        <v>6</v>
      </c>
      <c r="J61" s="191">
        <v>12</v>
      </c>
      <c r="K61" s="187">
        <f>I61*J61*90</f>
        <v>6480</v>
      </c>
    </row>
    <row r="62" spans="1:11" s="188" customFormat="1" ht="30" customHeight="1">
      <c r="A62" s="181">
        <v>48</v>
      </c>
      <c r="B62" s="182" t="s">
        <v>1122</v>
      </c>
      <c r="C62" s="183" t="s">
        <v>427</v>
      </c>
      <c r="D62" s="341"/>
      <c r="E62" s="184" t="s">
        <v>359</v>
      </c>
      <c r="F62" s="184" t="s">
        <v>79</v>
      </c>
      <c r="G62" s="185" t="s">
        <v>80</v>
      </c>
      <c r="H62" s="184" t="s">
        <v>180</v>
      </c>
      <c r="I62" s="191">
        <v>6</v>
      </c>
      <c r="J62" s="191">
        <v>12</v>
      </c>
      <c r="K62" s="187">
        <f>I62*J62*90</f>
        <v>6480</v>
      </c>
    </row>
    <row r="63" spans="1:11" s="188" customFormat="1" ht="30" customHeight="1">
      <c r="A63" s="181">
        <v>49</v>
      </c>
      <c r="B63" s="182" t="s">
        <v>1123</v>
      </c>
      <c r="C63" s="183" t="s">
        <v>111</v>
      </c>
      <c r="D63" s="340" t="s">
        <v>1124</v>
      </c>
      <c r="E63" s="184" t="s">
        <v>359</v>
      </c>
      <c r="F63" s="184" t="s">
        <v>190</v>
      </c>
      <c r="G63" s="185" t="s">
        <v>80</v>
      </c>
      <c r="H63" s="184" t="s">
        <v>180</v>
      </c>
      <c r="I63" s="191">
        <v>36</v>
      </c>
      <c r="J63" s="191">
        <v>12</v>
      </c>
      <c r="K63" s="187">
        <f>I63*J63*90</f>
        <v>38880</v>
      </c>
    </row>
    <row r="64" spans="1:11" s="188" customFormat="1" ht="33" customHeight="1">
      <c r="A64" s="181">
        <v>50</v>
      </c>
      <c r="B64" s="182" t="s">
        <v>1125</v>
      </c>
      <c r="C64" s="183" t="s">
        <v>111</v>
      </c>
      <c r="D64" s="341"/>
      <c r="E64" s="184" t="s">
        <v>359</v>
      </c>
      <c r="F64" s="184" t="s">
        <v>190</v>
      </c>
      <c r="G64" s="185" t="s">
        <v>80</v>
      </c>
      <c r="H64" s="184" t="s">
        <v>180</v>
      </c>
      <c r="I64" s="191">
        <v>15</v>
      </c>
      <c r="J64" s="191">
        <v>12</v>
      </c>
      <c r="K64" s="187">
        <f aca="true" t="shared" si="4" ref="K64:K70">I64*J64*90</f>
        <v>16200</v>
      </c>
    </row>
    <row r="65" spans="1:11" s="188" customFormat="1" ht="35.25" customHeight="1">
      <c r="A65" s="181">
        <v>51</v>
      </c>
      <c r="B65" s="182" t="s">
        <v>1126</v>
      </c>
      <c r="C65" s="183" t="s">
        <v>114</v>
      </c>
      <c r="D65" s="183" t="s">
        <v>1127</v>
      </c>
      <c r="E65" s="184" t="s">
        <v>359</v>
      </c>
      <c r="F65" s="184" t="s">
        <v>302</v>
      </c>
      <c r="G65" s="185" t="s">
        <v>302</v>
      </c>
      <c r="H65" s="184" t="s">
        <v>180</v>
      </c>
      <c r="I65" s="194">
        <v>25</v>
      </c>
      <c r="J65" s="194">
        <v>12</v>
      </c>
      <c r="K65" s="187">
        <f t="shared" si="4"/>
        <v>27000</v>
      </c>
    </row>
    <row r="66" spans="1:11" s="188" customFormat="1" ht="32.25" customHeight="1">
      <c r="A66" s="181">
        <v>52</v>
      </c>
      <c r="B66" s="182" t="s">
        <v>1128</v>
      </c>
      <c r="C66" s="183" t="s">
        <v>111</v>
      </c>
      <c r="D66" s="182" t="s">
        <v>1129</v>
      </c>
      <c r="E66" s="184" t="s">
        <v>359</v>
      </c>
      <c r="F66" s="184" t="s">
        <v>80</v>
      </c>
      <c r="G66" s="185" t="s">
        <v>82</v>
      </c>
      <c r="H66" s="184" t="s">
        <v>180</v>
      </c>
      <c r="I66" s="186">
        <v>22</v>
      </c>
      <c r="J66" s="186">
        <v>10</v>
      </c>
      <c r="K66" s="187">
        <f t="shared" si="4"/>
        <v>19800</v>
      </c>
    </row>
    <row r="67" spans="1:11" s="188" customFormat="1" ht="34.5" customHeight="1">
      <c r="A67" s="181">
        <v>53</v>
      </c>
      <c r="B67" s="182" t="s">
        <v>1130</v>
      </c>
      <c r="C67" s="183" t="s">
        <v>111</v>
      </c>
      <c r="D67" s="340" t="s">
        <v>1131</v>
      </c>
      <c r="E67" s="184" t="s">
        <v>359</v>
      </c>
      <c r="F67" s="184" t="s">
        <v>249</v>
      </c>
      <c r="G67" s="185" t="s">
        <v>77</v>
      </c>
      <c r="H67" s="184" t="s">
        <v>170</v>
      </c>
      <c r="I67" s="191">
        <v>30</v>
      </c>
      <c r="J67" s="191">
        <v>11</v>
      </c>
      <c r="K67" s="187">
        <f t="shared" si="4"/>
        <v>29700</v>
      </c>
    </row>
    <row r="68" spans="1:11" s="188" customFormat="1" ht="34.5" customHeight="1">
      <c r="A68" s="181">
        <v>54</v>
      </c>
      <c r="B68" s="182" t="s">
        <v>1132</v>
      </c>
      <c r="C68" s="183" t="s">
        <v>111</v>
      </c>
      <c r="D68" s="342"/>
      <c r="E68" s="184" t="s">
        <v>359</v>
      </c>
      <c r="F68" s="184" t="s">
        <v>249</v>
      </c>
      <c r="G68" s="185" t="s">
        <v>77</v>
      </c>
      <c r="H68" s="184" t="s">
        <v>170</v>
      </c>
      <c r="I68" s="191">
        <v>40</v>
      </c>
      <c r="J68" s="191">
        <v>11</v>
      </c>
      <c r="K68" s="187">
        <f t="shared" si="4"/>
        <v>39600</v>
      </c>
    </row>
    <row r="69" spans="1:11" s="188" customFormat="1" ht="34.5" customHeight="1">
      <c r="A69" s="181">
        <v>55</v>
      </c>
      <c r="B69" s="182" t="s">
        <v>1133</v>
      </c>
      <c r="C69" s="183" t="s">
        <v>111</v>
      </c>
      <c r="D69" s="341"/>
      <c r="E69" s="184" t="s">
        <v>359</v>
      </c>
      <c r="F69" s="184" t="s">
        <v>249</v>
      </c>
      <c r="G69" s="185" t="s">
        <v>77</v>
      </c>
      <c r="H69" s="184" t="s">
        <v>170</v>
      </c>
      <c r="I69" s="191">
        <v>40</v>
      </c>
      <c r="J69" s="191">
        <v>11</v>
      </c>
      <c r="K69" s="187">
        <f t="shared" si="4"/>
        <v>39600</v>
      </c>
    </row>
    <row r="70" spans="1:11" s="188" customFormat="1" ht="36" customHeight="1">
      <c r="A70" s="181">
        <v>56</v>
      </c>
      <c r="B70" s="182" t="s">
        <v>1134</v>
      </c>
      <c r="C70" s="183" t="s">
        <v>114</v>
      </c>
      <c r="D70" s="182" t="s">
        <v>1135</v>
      </c>
      <c r="E70" s="184" t="s">
        <v>359</v>
      </c>
      <c r="F70" s="184" t="s">
        <v>240</v>
      </c>
      <c r="G70" s="185" t="s">
        <v>77</v>
      </c>
      <c r="H70" s="184" t="s">
        <v>226</v>
      </c>
      <c r="I70" s="191">
        <v>20</v>
      </c>
      <c r="J70" s="191">
        <v>12</v>
      </c>
      <c r="K70" s="187">
        <f t="shared" si="4"/>
        <v>21600</v>
      </c>
    </row>
    <row r="71" spans="1:13" s="200" customFormat="1" ht="23.25" customHeight="1">
      <c r="A71" s="354" t="s">
        <v>5</v>
      </c>
      <c r="B71" s="355"/>
      <c r="C71" s="356"/>
      <c r="D71" s="197" t="s">
        <v>7</v>
      </c>
      <c r="E71" s="197" t="s">
        <v>7</v>
      </c>
      <c r="F71" s="197" t="s">
        <v>7</v>
      </c>
      <c r="G71" s="196" t="s">
        <v>7</v>
      </c>
      <c r="H71" s="197" t="s">
        <v>7</v>
      </c>
      <c r="I71" s="198">
        <f>SUM(I15:I70)</f>
        <v>2168</v>
      </c>
      <c r="J71" s="198" t="s">
        <v>7</v>
      </c>
      <c r="K71" s="199">
        <f>SUM(K15:K70)</f>
        <v>2248920</v>
      </c>
      <c r="L71" s="188"/>
      <c r="M71" s="188"/>
    </row>
    <row r="72" spans="1:13" ht="12.75">
      <c r="A72" s="20"/>
      <c r="B72" s="12"/>
      <c r="C72" s="12"/>
      <c r="D72" s="12"/>
      <c r="E72" s="12"/>
      <c r="F72" s="12"/>
      <c r="G72" s="12"/>
      <c r="H72" s="12"/>
      <c r="I72" s="201"/>
      <c r="J72" s="201"/>
      <c r="L72" s="188"/>
      <c r="M72" s="188"/>
    </row>
    <row r="73" spans="1:13" ht="12.75">
      <c r="A73" s="16"/>
      <c r="B73" s="12"/>
      <c r="C73" s="12"/>
      <c r="D73" s="12"/>
      <c r="E73" s="12"/>
      <c r="F73" s="12"/>
      <c r="G73" s="12"/>
      <c r="H73" s="12"/>
      <c r="I73" s="201"/>
      <c r="J73" s="201"/>
      <c r="L73" s="188"/>
      <c r="M73" s="188"/>
    </row>
    <row r="74" spans="1:13" ht="12.75">
      <c r="A74" s="20"/>
      <c r="B74" s="12"/>
      <c r="C74" s="12"/>
      <c r="D74" s="12"/>
      <c r="E74" s="12"/>
      <c r="F74" s="12"/>
      <c r="G74" s="12"/>
      <c r="H74" s="12"/>
      <c r="I74" s="201"/>
      <c r="J74" s="201"/>
      <c r="L74" s="188"/>
      <c r="M74" s="188"/>
    </row>
    <row r="75" spans="1:10" ht="14.25" customHeight="1">
      <c r="A75" s="11"/>
      <c r="B75" s="11"/>
      <c r="C75" s="202"/>
      <c r="D75" s="11"/>
      <c r="E75" s="11"/>
      <c r="F75" s="11"/>
      <c r="G75" s="11"/>
      <c r="H75" s="11"/>
      <c r="I75" s="115"/>
      <c r="J75" s="115"/>
    </row>
    <row r="76" spans="1:10" ht="14.25" customHeight="1">
      <c r="A76" s="11"/>
      <c r="B76" s="11"/>
      <c r="C76" s="202"/>
      <c r="D76" s="11"/>
      <c r="E76" s="11"/>
      <c r="F76" s="11"/>
      <c r="G76" s="11"/>
      <c r="H76" s="11"/>
      <c r="I76" s="115"/>
      <c r="J76" s="115"/>
    </row>
    <row r="77" spans="1:10" ht="14.25" customHeight="1">
      <c r="A77" s="11"/>
      <c r="B77" s="11"/>
      <c r="C77" s="202"/>
      <c r="D77" s="11"/>
      <c r="E77" s="11"/>
      <c r="F77" s="11"/>
      <c r="G77" s="11"/>
      <c r="H77" s="11"/>
      <c r="I77" s="115"/>
      <c r="J77" s="115"/>
    </row>
    <row r="78" spans="1:10" ht="26.25" customHeight="1">
      <c r="A78" s="242"/>
      <c r="B78" s="242"/>
      <c r="C78" s="242"/>
      <c r="D78" s="242"/>
      <c r="E78" s="242"/>
      <c r="F78" s="242"/>
      <c r="G78" s="242"/>
      <c r="H78" s="242"/>
      <c r="I78" s="242"/>
      <c r="J78" s="242"/>
    </row>
  </sheetData>
  <sheetProtection formatCells="0" formatColumns="0" formatRows="0"/>
  <autoFilter ref="A14:M74"/>
  <mergeCells count="25">
    <mergeCell ref="A71:C71"/>
    <mergeCell ref="A78:J78"/>
    <mergeCell ref="D27:D36"/>
    <mergeCell ref="D40:D43"/>
    <mergeCell ref="D56:D58"/>
    <mergeCell ref="D61:D62"/>
    <mergeCell ref="D63:D64"/>
    <mergeCell ref="D67:D69"/>
    <mergeCell ref="A10:A13"/>
    <mergeCell ref="B10:B13"/>
    <mergeCell ref="C10:C13"/>
    <mergeCell ref="D10:D13"/>
    <mergeCell ref="E10:H12"/>
    <mergeCell ref="L10:L13"/>
    <mergeCell ref="I10:J10"/>
    <mergeCell ref="K10:K13"/>
    <mergeCell ref="I11:I13"/>
    <mergeCell ref="J11:J13"/>
    <mergeCell ref="D20:D21"/>
    <mergeCell ref="D22:D24"/>
    <mergeCell ref="A1:D1"/>
    <mergeCell ref="A4:D4"/>
    <mergeCell ref="A5:J5"/>
    <mergeCell ref="A6:B6"/>
    <mergeCell ref="C6:E6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showGridLines="0" view="pageBreakPreview" zoomScaleSheetLayoutView="100" zoomScalePageLayoutView="0" workbookViewId="0" topLeftCell="A70">
      <selection activeCell="K15" sqref="K15:K83"/>
    </sheetView>
  </sheetViews>
  <sheetFormatPr defaultColWidth="9.140625" defaultRowHeight="12.75"/>
  <cols>
    <col min="1" max="1" width="3.8515625" style="154" customWidth="1"/>
    <col min="2" max="2" width="30.7109375" style="154" customWidth="1"/>
    <col min="3" max="3" width="20.8515625" style="154" customWidth="1"/>
    <col min="4" max="4" width="25.28125" style="154" customWidth="1"/>
    <col min="5" max="5" width="9.28125" style="154" customWidth="1"/>
    <col min="6" max="6" width="6.421875" style="154" customWidth="1"/>
    <col min="7" max="7" width="6.57421875" style="154" customWidth="1"/>
    <col min="8" max="8" width="7.421875" style="154" customWidth="1"/>
    <col min="9" max="9" width="16.7109375" style="154" customWidth="1"/>
    <col min="10" max="10" width="17.00390625" style="154" customWidth="1"/>
    <col min="11" max="11" width="19.8515625" style="154" customWidth="1"/>
    <col min="12" max="16384" width="9.140625" style="154" customWidth="1"/>
  </cols>
  <sheetData>
    <row r="1" spans="1:10" ht="12.75" customHeight="1">
      <c r="A1" s="328"/>
      <c r="B1" s="328"/>
      <c r="C1" s="328"/>
      <c r="D1" s="328"/>
      <c r="I1" s="155"/>
      <c r="J1" s="155"/>
    </row>
    <row r="2" spans="9:10" ht="12.75">
      <c r="I2" s="155"/>
      <c r="J2" s="155"/>
    </row>
    <row r="3" spans="9:10" ht="12.75">
      <c r="I3" s="155"/>
      <c r="J3" s="155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155"/>
      <c r="J4" s="155"/>
    </row>
    <row r="5" spans="1:10" ht="45" customHeight="1">
      <c r="A5" s="245" t="s">
        <v>1480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248" t="s">
        <v>1196</v>
      </c>
      <c r="D6" s="248"/>
      <c r="E6" s="248"/>
      <c r="F6" s="21"/>
      <c r="G6" s="21"/>
      <c r="H6" s="21"/>
      <c r="I6" s="155"/>
      <c r="J6" s="155"/>
    </row>
    <row r="7" spans="1:10" ht="15.75">
      <c r="A7" s="3"/>
      <c r="B7" s="4"/>
      <c r="C7" s="4"/>
      <c r="D7" s="4"/>
      <c r="E7" s="2"/>
      <c r="F7" s="156"/>
      <c r="G7" s="156"/>
      <c r="H7" s="156"/>
      <c r="I7" s="155"/>
      <c r="J7" s="155"/>
    </row>
    <row r="8" spans="1:10" s="157" customFormat="1" ht="15.75">
      <c r="A8" s="3"/>
      <c r="B8" s="4"/>
      <c r="C8" s="4"/>
      <c r="D8" s="4"/>
      <c r="E8" s="2"/>
      <c r="F8" s="156"/>
      <c r="G8" s="156"/>
      <c r="H8" s="156"/>
      <c r="I8" s="155"/>
      <c r="J8" s="155"/>
    </row>
    <row r="9" spans="1:8" s="155" customFormat="1" ht="15.75">
      <c r="A9" s="15" t="s">
        <v>8</v>
      </c>
      <c r="B9" s="4"/>
      <c r="C9" s="4"/>
      <c r="D9" s="4"/>
      <c r="E9" s="2"/>
      <c r="F9" s="158"/>
      <c r="G9" s="158"/>
      <c r="H9" s="158"/>
    </row>
    <row r="10" spans="1:12" ht="33.7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334" t="s">
        <v>9</v>
      </c>
      <c r="J10" s="335"/>
      <c r="K10" s="262" t="s">
        <v>1477</v>
      </c>
      <c r="L10" s="333"/>
    </row>
    <row r="11" spans="1:12" ht="15.75" customHeight="1">
      <c r="A11" s="329"/>
      <c r="B11" s="331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  <c r="L11" s="333"/>
    </row>
    <row r="12" spans="1:12" ht="18.75" customHeight="1">
      <c r="A12" s="329"/>
      <c r="B12" s="331"/>
      <c r="C12" s="254"/>
      <c r="D12" s="257"/>
      <c r="E12" s="274"/>
      <c r="F12" s="275"/>
      <c r="G12" s="275"/>
      <c r="H12" s="276"/>
      <c r="I12" s="265"/>
      <c r="J12" s="265"/>
      <c r="K12" s="263"/>
      <c r="L12" s="333"/>
    </row>
    <row r="13" spans="1:12" ht="80.25" customHeight="1">
      <c r="A13" s="330"/>
      <c r="B13" s="332"/>
      <c r="C13" s="255"/>
      <c r="D13" s="258"/>
      <c r="E13" s="159" t="s">
        <v>2</v>
      </c>
      <c r="F13" s="159" t="s">
        <v>3</v>
      </c>
      <c r="G13" s="159" t="s">
        <v>4</v>
      </c>
      <c r="H13" s="160" t="s">
        <v>6</v>
      </c>
      <c r="I13" s="265"/>
      <c r="J13" s="265"/>
      <c r="K13" s="264"/>
      <c r="L13" s="333"/>
    </row>
    <row r="14" spans="1:11" s="163" customFormat="1" ht="9.75" customHeight="1">
      <c r="A14" s="161">
        <v>1</v>
      </c>
      <c r="B14" s="162">
        <v>2</v>
      </c>
      <c r="C14" s="161">
        <v>3</v>
      </c>
      <c r="D14" s="162">
        <v>4</v>
      </c>
      <c r="E14" s="161">
        <v>5</v>
      </c>
      <c r="F14" s="162">
        <v>6</v>
      </c>
      <c r="G14" s="161">
        <v>7</v>
      </c>
      <c r="H14" s="162">
        <v>8</v>
      </c>
      <c r="I14" s="161">
        <v>9</v>
      </c>
      <c r="J14" s="162">
        <v>10</v>
      </c>
      <c r="K14" s="162">
        <v>11</v>
      </c>
    </row>
    <row r="15" spans="1:11" ht="22.5">
      <c r="A15" s="73">
        <v>1</v>
      </c>
      <c r="B15" s="164" t="s">
        <v>1197</v>
      </c>
      <c r="C15" s="204" t="s">
        <v>111</v>
      </c>
      <c r="D15" s="204" t="s">
        <v>1198</v>
      </c>
      <c r="E15" s="204" t="s">
        <v>371</v>
      </c>
      <c r="F15" s="204" t="s">
        <v>77</v>
      </c>
      <c r="G15" s="204" t="s">
        <v>77</v>
      </c>
      <c r="H15" s="204" t="s">
        <v>170</v>
      </c>
      <c r="I15" s="205">
        <v>58</v>
      </c>
      <c r="J15" s="205">
        <v>12</v>
      </c>
      <c r="K15" s="236">
        <f>I15*J15*90</f>
        <v>62640</v>
      </c>
    </row>
    <row r="16" spans="1:11" ht="22.5">
      <c r="A16" s="73">
        <v>2</v>
      </c>
      <c r="B16" s="164" t="s">
        <v>1199</v>
      </c>
      <c r="C16" s="204" t="s">
        <v>111</v>
      </c>
      <c r="D16" s="204" t="s">
        <v>1198</v>
      </c>
      <c r="E16" s="204" t="s">
        <v>371</v>
      </c>
      <c r="F16" s="204" t="s">
        <v>77</v>
      </c>
      <c r="G16" s="204" t="s">
        <v>77</v>
      </c>
      <c r="H16" s="204" t="s">
        <v>170</v>
      </c>
      <c r="I16" s="205">
        <v>62</v>
      </c>
      <c r="J16" s="205">
        <v>12</v>
      </c>
      <c r="K16" s="236">
        <f aca="true" t="shared" si="0" ref="K16:K77">I16*J16*90</f>
        <v>66960</v>
      </c>
    </row>
    <row r="17" spans="1:11" ht="22.5">
      <c r="A17" s="73">
        <v>3</v>
      </c>
      <c r="B17" s="164" t="s">
        <v>1200</v>
      </c>
      <c r="C17" s="204" t="s">
        <v>111</v>
      </c>
      <c r="D17" s="204" t="s">
        <v>1201</v>
      </c>
      <c r="E17" s="204" t="s">
        <v>371</v>
      </c>
      <c r="F17" s="204" t="s">
        <v>77</v>
      </c>
      <c r="G17" s="204" t="s">
        <v>82</v>
      </c>
      <c r="H17" s="204" t="s">
        <v>170</v>
      </c>
      <c r="I17" s="205">
        <v>68</v>
      </c>
      <c r="J17" s="205">
        <v>12</v>
      </c>
      <c r="K17" s="236">
        <f t="shared" si="0"/>
        <v>73440</v>
      </c>
    </row>
    <row r="18" spans="1:11" ht="22.5">
      <c r="A18" s="73">
        <v>4</v>
      </c>
      <c r="B18" s="164" t="s">
        <v>1202</v>
      </c>
      <c r="C18" s="204" t="s">
        <v>111</v>
      </c>
      <c r="D18" s="204" t="s">
        <v>1203</v>
      </c>
      <c r="E18" s="204" t="s">
        <v>371</v>
      </c>
      <c r="F18" s="204" t="s">
        <v>77</v>
      </c>
      <c r="G18" s="204" t="s">
        <v>81</v>
      </c>
      <c r="H18" s="204" t="s">
        <v>170</v>
      </c>
      <c r="I18" s="205">
        <v>40</v>
      </c>
      <c r="J18" s="205">
        <v>12</v>
      </c>
      <c r="K18" s="236">
        <f t="shared" si="0"/>
        <v>43200</v>
      </c>
    </row>
    <row r="19" spans="1:11" ht="22.5">
      <c r="A19" s="73">
        <v>5</v>
      </c>
      <c r="B19" s="164" t="s">
        <v>1204</v>
      </c>
      <c r="C19" s="204" t="s">
        <v>111</v>
      </c>
      <c r="D19" s="204" t="s">
        <v>1205</v>
      </c>
      <c r="E19" s="204" t="s">
        <v>371</v>
      </c>
      <c r="F19" s="204" t="s">
        <v>77</v>
      </c>
      <c r="G19" s="204" t="s">
        <v>78</v>
      </c>
      <c r="H19" s="204" t="s">
        <v>180</v>
      </c>
      <c r="I19" s="205">
        <v>21</v>
      </c>
      <c r="J19" s="205">
        <v>12</v>
      </c>
      <c r="K19" s="236">
        <f t="shared" si="0"/>
        <v>22680</v>
      </c>
    </row>
    <row r="20" spans="1:11" ht="33.75">
      <c r="A20" s="73">
        <v>6</v>
      </c>
      <c r="B20" s="164" t="s">
        <v>1206</v>
      </c>
      <c r="C20" s="204" t="s">
        <v>111</v>
      </c>
      <c r="D20" s="204" t="s">
        <v>1207</v>
      </c>
      <c r="E20" s="204" t="s">
        <v>371</v>
      </c>
      <c r="F20" s="204" t="s">
        <v>77</v>
      </c>
      <c r="G20" s="204" t="s">
        <v>84</v>
      </c>
      <c r="H20" s="204" t="s">
        <v>180</v>
      </c>
      <c r="I20" s="205">
        <v>18</v>
      </c>
      <c r="J20" s="205">
        <v>12</v>
      </c>
      <c r="K20" s="236">
        <f t="shared" si="0"/>
        <v>19440</v>
      </c>
    </row>
    <row r="21" spans="1:11" ht="22.5">
      <c r="A21" s="73">
        <v>7</v>
      </c>
      <c r="B21" s="164" t="s">
        <v>1208</v>
      </c>
      <c r="C21" s="204" t="s">
        <v>111</v>
      </c>
      <c r="D21" s="204" t="s">
        <v>1209</v>
      </c>
      <c r="E21" s="204" t="s">
        <v>371</v>
      </c>
      <c r="F21" s="204" t="s">
        <v>77</v>
      </c>
      <c r="G21" s="204" t="s">
        <v>80</v>
      </c>
      <c r="H21" s="204" t="s">
        <v>180</v>
      </c>
      <c r="I21" s="205">
        <v>32</v>
      </c>
      <c r="J21" s="205">
        <v>11</v>
      </c>
      <c r="K21" s="236">
        <f t="shared" si="0"/>
        <v>31680</v>
      </c>
    </row>
    <row r="22" spans="1:13" s="188" customFormat="1" ht="22.5">
      <c r="A22" s="73">
        <v>8</v>
      </c>
      <c r="B22" s="164" t="s">
        <v>1210</v>
      </c>
      <c r="C22" s="204" t="s">
        <v>111</v>
      </c>
      <c r="D22" s="204" t="s">
        <v>1211</v>
      </c>
      <c r="E22" s="204" t="s">
        <v>371</v>
      </c>
      <c r="F22" s="204" t="s">
        <v>77</v>
      </c>
      <c r="G22" s="204" t="s">
        <v>79</v>
      </c>
      <c r="H22" s="204" t="s">
        <v>226</v>
      </c>
      <c r="I22" s="205">
        <v>20</v>
      </c>
      <c r="J22" s="205">
        <v>4</v>
      </c>
      <c r="K22" s="236">
        <f t="shared" si="0"/>
        <v>7200</v>
      </c>
      <c r="L22" s="154"/>
      <c r="M22" s="154"/>
    </row>
    <row r="23" spans="1:11" ht="33.75">
      <c r="A23" s="73">
        <v>9</v>
      </c>
      <c r="B23" s="164" t="s">
        <v>1212</v>
      </c>
      <c r="C23" s="204" t="s">
        <v>114</v>
      </c>
      <c r="D23" s="204" t="s">
        <v>1213</v>
      </c>
      <c r="E23" s="204" t="s">
        <v>371</v>
      </c>
      <c r="F23" s="204" t="s">
        <v>77</v>
      </c>
      <c r="G23" s="204" t="s">
        <v>85</v>
      </c>
      <c r="H23" s="204" t="s">
        <v>170</v>
      </c>
      <c r="I23" s="205">
        <v>17</v>
      </c>
      <c r="J23" s="205">
        <v>12</v>
      </c>
      <c r="K23" s="236">
        <f t="shared" si="0"/>
        <v>18360</v>
      </c>
    </row>
    <row r="24" spans="1:11" ht="33.75">
      <c r="A24" s="73">
        <v>10</v>
      </c>
      <c r="B24" s="164" t="s">
        <v>1214</v>
      </c>
      <c r="C24" s="204" t="s">
        <v>114</v>
      </c>
      <c r="D24" s="204" t="s">
        <v>1215</v>
      </c>
      <c r="E24" s="204" t="s">
        <v>371</v>
      </c>
      <c r="F24" s="204" t="s">
        <v>82</v>
      </c>
      <c r="G24" s="204" t="s">
        <v>82</v>
      </c>
      <c r="H24" s="204" t="s">
        <v>180</v>
      </c>
      <c r="I24" s="205">
        <v>30</v>
      </c>
      <c r="J24" s="205">
        <v>11</v>
      </c>
      <c r="K24" s="236">
        <f t="shared" si="0"/>
        <v>29700</v>
      </c>
    </row>
    <row r="25" spans="1:11" ht="33.75">
      <c r="A25" s="73">
        <v>11</v>
      </c>
      <c r="B25" s="164" t="s">
        <v>1216</v>
      </c>
      <c r="C25" s="204" t="s">
        <v>111</v>
      </c>
      <c r="D25" s="204" t="s">
        <v>1217</v>
      </c>
      <c r="E25" s="204" t="s">
        <v>371</v>
      </c>
      <c r="F25" s="204" t="s">
        <v>82</v>
      </c>
      <c r="G25" s="204" t="s">
        <v>78</v>
      </c>
      <c r="H25" s="204" t="s">
        <v>226</v>
      </c>
      <c r="I25" s="205">
        <v>45</v>
      </c>
      <c r="J25" s="205">
        <v>12</v>
      </c>
      <c r="K25" s="236">
        <f t="shared" si="0"/>
        <v>48600</v>
      </c>
    </row>
    <row r="26" spans="1:11" ht="22.5">
      <c r="A26" s="73">
        <v>12</v>
      </c>
      <c r="B26" s="164" t="s">
        <v>1218</v>
      </c>
      <c r="C26" s="204" t="s">
        <v>114</v>
      </c>
      <c r="D26" s="204" t="s">
        <v>1219</v>
      </c>
      <c r="E26" s="204" t="s">
        <v>371</v>
      </c>
      <c r="F26" s="204" t="s">
        <v>82</v>
      </c>
      <c r="G26" s="204" t="s">
        <v>83</v>
      </c>
      <c r="H26" s="204" t="s">
        <v>241</v>
      </c>
      <c r="I26" s="205">
        <v>20</v>
      </c>
      <c r="J26" s="205">
        <v>12</v>
      </c>
      <c r="K26" s="236">
        <f t="shared" si="0"/>
        <v>21600</v>
      </c>
    </row>
    <row r="27" spans="1:11" ht="22.5">
      <c r="A27" s="73">
        <v>13</v>
      </c>
      <c r="B27" s="164" t="s">
        <v>1220</v>
      </c>
      <c r="C27" s="204" t="s">
        <v>111</v>
      </c>
      <c r="D27" s="204" t="s">
        <v>1221</v>
      </c>
      <c r="E27" s="204" t="s">
        <v>371</v>
      </c>
      <c r="F27" s="204" t="s">
        <v>81</v>
      </c>
      <c r="G27" s="204" t="s">
        <v>77</v>
      </c>
      <c r="H27" s="204" t="s">
        <v>170</v>
      </c>
      <c r="I27" s="205">
        <v>40</v>
      </c>
      <c r="J27" s="205">
        <v>12</v>
      </c>
      <c r="K27" s="236">
        <f t="shared" si="0"/>
        <v>43200</v>
      </c>
    </row>
    <row r="28" spans="1:11" ht="33.75">
      <c r="A28" s="73">
        <v>14</v>
      </c>
      <c r="B28" s="164" t="s">
        <v>1222</v>
      </c>
      <c r="C28" s="204" t="s">
        <v>111</v>
      </c>
      <c r="D28" s="204" t="s">
        <v>1223</v>
      </c>
      <c r="E28" s="204" t="s">
        <v>371</v>
      </c>
      <c r="F28" s="204" t="s">
        <v>78</v>
      </c>
      <c r="G28" s="204" t="s">
        <v>82</v>
      </c>
      <c r="H28" s="204" t="s">
        <v>180</v>
      </c>
      <c r="I28" s="205">
        <v>15</v>
      </c>
      <c r="J28" s="205">
        <v>12</v>
      </c>
      <c r="K28" s="236">
        <f t="shared" si="0"/>
        <v>16200</v>
      </c>
    </row>
    <row r="29" spans="1:11" ht="33.75">
      <c r="A29" s="73">
        <v>15</v>
      </c>
      <c r="B29" s="164" t="s">
        <v>1224</v>
      </c>
      <c r="C29" s="204" t="s">
        <v>111</v>
      </c>
      <c r="D29" s="204" t="s">
        <v>1225</v>
      </c>
      <c r="E29" s="204" t="s">
        <v>371</v>
      </c>
      <c r="F29" s="204" t="s">
        <v>78</v>
      </c>
      <c r="G29" s="204" t="s">
        <v>80</v>
      </c>
      <c r="H29" s="204" t="s">
        <v>226</v>
      </c>
      <c r="I29" s="205">
        <v>19</v>
      </c>
      <c r="J29" s="205">
        <v>12</v>
      </c>
      <c r="K29" s="236">
        <f t="shared" si="0"/>
        <v>20520</v>
      </c>
    </row>
    <row r="30" spans="1:11" ht="33.75">
      <c r="A30" s="73">
        <v>16</v>
      </c>
      <c r="B30" s="164" t="s">
        <v>1226</v>
      </c>
      <c r="C30" s="204" t="s">
        <v>111</v>
      </c>
      <c r="D30" s="204" t="s">
        <v>1227</v>
      </c>
      <c r="E30" s="204" t="s">
        <v>371</v>
      </c>
      <c r="F30" s="204" t="s">
        <v>78</v>
      </c>
      <c r="G30" s="204" t="s">
        <v>83</v>
      </c>
      <c r="H30" s="204" t="s">
        <v>180</v>
      </c>
      <c r="I30" s="205">
        <v>12</v>
      </c>
      <c r="J30" s="205">
        <v>12</v>
      </c>
      <c r="K30" s="236">
        <f t="shared" si="0"/>
        <v>12960</v>
      </c>
    </row>
    <row r="31" spans="1:11" ht="22.5">
      <c r="A31" s="73">
        <v>17</v>
      </c>
      <c r="B31" s="164" t="s">
        <v>1228</v>
      </c>
      <c r="C31" s="204" t="s">
        <v>111</v>
      </c>
      <c r="D31" s="204" t="s">
        <v>1229</v>
      </c>
      <c r="E31" s="204" t="s">
        <v>371</v>
      </c>
      <c r="F31" s="204" t="s">
        <v>78</v>
      </c>
      <c r="G31" s="204" t="s">
        <v>302</v>
      </c>
      <c r="H31" s="204" t="s">
        <v>180</v>
      </c>
      <c r="I31" s="205">
        <v>30</v>
      </c>
      <c r="J31" s="205">
        <v>12</v>
      </c>
      <c r="K31" s="236">
        <f t="shared" si="0"/>
        <v>32400</v>
      </c>
    </row>
    <row r="32" spans="1:11" ht="22.5">
      <c r="A32" s="73">
        <v>18</v>
      </c>
      <c r="B32" s="164" t="s">
        <v>1230</v>
      </c>
      <c r="C32" s="204" t="s">
        <v>111</v>
      </c>
      <c r="D32" s="204" t="s">
        <v>1231</v>
      </c>
      <c r="E32" s="204" t="s">
        <v>371</v>
      </c>
      <c r="F32" s="204" t="s">
        <v>84</v>
      </c>
      <c r="G32" s="204" t="s">
        <v>77</v>
      </c>
      <c r="H32" s="204" t="s">
        <v>170</v>
      </c>
      <c r="I32" s="205">
        <v>96</v>
      </c>
      <c r="J32" s="205">
        <v>12</v>
      </c>
      <c r="K32" s="236">
        <f t="shared" si="0"/>
        <v>103680</v>
      </c>
    </row>
    <row r="33" spans="1:11" ht="33.75">
      <c r="A33" s="73">
        <v>19</v>
      </c>
      <c r="B33" s="164" t="s">
        <v>1232</v>
      </c>
      <c r="C33" s="204" t="s">
        <v>111</v>
      </c>
      <c r="D33" s="204" t="s">
        <v>1233</v>
      </c>
      <c r="E33" s="204" t="s">
        <v>371</v>
      </c>
      <c r="F33" s="204" t="s">
        <v>84</v>
      </c>
      <c r="G33" s="204" t="s">
        <v>82</v>
      </c>
      <c r="H33" s="204" t="s">
        <v>170</v>
      </c>
      <c r="I33" s="205">
        <v>46</v>
      </c>
      <c r="J33" s="205">
        <v>12</v>
      </c>
      <c r="K33" s="236">
        <f t="shared" si="0"/>
        <v>49680</v>
      </c>
    </row>
    <row r="34" spans="1:11" ht="33.75">
      <c r="A34" s="73">
        <v>20</v>
      </c>
      <c r="B34" s="164" t="s">
        <v>1234</v>
      </c>
      <c r="C34" s="204" t="s">
        <v>114</v>
      </c>
      <c r="D34" s="204" t="s">
        <v>1235</v>
      </c>
      <c r="E34" s="204" t="s">
        <v>371</v>
      </c>
      <c r="F34" s="204" t="s">
        <v>80</v>
      </c>
      <c r="G34" s="204" t="s">
        <v>79</v>
      </c>
      <c r="H34" s="204" t="s">
        <v>180</v>
      </c>
      <c r="I34" s="205">
        <v>10</v>
      </c>
      <c r="J34" s="205">
        <v>11</v>
      </c>
      <c r="K34" s="236">
        <f t="shared" si="0"/>
        <v>9900</v>
      </c>
    </row>
    <row r="35" spans="1:11" ht="22.5">
      <c r="A35" s="73">
        <v>21</v>
      </c>
      <c r="B35" s="164" t="s">
        <v>1236</v>
      </c>
      <c r="C35" s="204" t="s">
        <v>111</v>
      </c>
      <c r="D35" s="204" t="s">
        <v>1237</v>
      </c>
      <c r="E35" s="204" t="s">
        <v>371</v>
      </c>
      <c r="F35" s="204" t="s">
        <v>79</v>
      </c>
      <c r="G35" s="204" t="s">
        <v>77</v>
      </c>
      <c r="H35" s="204" t="s">
        <v>170</v>
      </c>
      <c r="I35" s="205">
        <v>20</v>
      </c>
      <c r="J35" s="205">
        <v>12</v>
      </c>
      <c r="K35" s="236">
        <f t="shared" si="0"/>
        <v>21600</v>
      </c>
    </row>
    <row r="36" spans="1:11" ht="22.5">
      <c r="A36" s="73">
        <v>22</v>
      </c>
      <c r="B36" s="164" t="s">
        <v>1238</v>
      </c>
      <c r="C36" s="204" t="s">
        <v>114</v>
      </c>
      <c r="D36" s="204" t="s">
        <v>1239</v>
      </c>
      <c r="E36" s="204" t="s">
        <v>371</v>
      </c>
      <c r="F36" s="204" t="s">
        <v>79</v>
      </c>
      <c r="G36" s="204" t="s">
        <v>81</v>
      </c>
      <c r="H36" s="204" t="s">
        <v>180</v>
      </c>
      <c r="I36" s="205">
        <v>20</v>
      </c>
      <c r="J36" s="205">
        <v>8</v>
      </c>
      <c r="K36" s="236">
        <f t="shared" si="0"/>
        <v>14400</v>
      </c>
    </row>
    <row r="37" spans="1:11" ht="22.5">
      <c r="A37" s="73">
        <v>23</v>
      </c>
      <c r="B37" s="164" t="s">
        <v>1240</v>
      </c>
      <c r="C37" s="204" t="s">
        <v>111</v>
      </c>
      <c r="D37" s="204" t="s">
        <v>1241</v>
      </c>
      <c r="E37" s="204" t="s">
        <v>371</v>
      </c>
      <c r="F37" s="204" t="s">
        <v>85</v>
      </c>
      <c r="G37" s="204" t="s">
        <v>77</v>
      </c>
      <c r="H37" s="204" t="s">
        <v>170</v>
      </c>
      <c r="I37" s="205">
        <v>30</v>
      </c>
      <c r="J37" s="205">
        <v>12</v>
      </c>
      <c r="K37" s="236">
        <f t="shared" si="0"/>
        <v>32400</v>
      </c>
    </row>
    <row r="38" spans="1:11" ht="33.75">
      <c r="A38" s="73">
        <v>24</v>
      </c>
      <c r="B38" s="164" t="s">
        <v>1242</v>
      </c>
      <c r="C38" s="204" t="s">
        <v>111</v>
      </c>
      <c r="D38" s="204" t="s">
        <v>1243</v>
      </c>
      <c r="E38" s="204" t="s">
        <v>371</v>
      </c>
      <c r="F38" s="204" t="s">
        <v>85</v>
      </c>
      <c r="G38" s="204" t="s">
        <v>82</v>
      </c>
      <c r="H38" s="204" t="s">
        <v>170</v>
      </c>
      <c r="I38" s="205">
        <v>30</v>
      </c>
      <c r="J38" s="205">
        <v>12</v>
      </c>
      <c r="K38" s="236">
        <f t="shared" si="0"/>
        <v>32400</v>
      </c>
    </row>
    <row r="39" spans="1:11" ht="22.5">
      <c r="A39" s="73">
        <v>25</v>
      </c>
      <c r="B39" s="164" t="s">
        <v>1244</v>
      </c>
      <c r="C39" s="204" t="s">
        <v>111</v>
      </c>
      <c r="D39" s="204" t="s">
        <v>1245</v>
      </c>
      <c r="E39" s="204" t="s">
        <v>371</v>
      </c>
      <c r="F39" s="204" t="s">
        <v>85</v>
      </c>
      <c r="G39" s="204" t="s">
        <v>81</v>
      </c>
      <c r="H39" s="204" t="s">
        <v>170</v>
      </c>
      <c r="I39" s="205">
        <v>32</v>
      </c>
      <c r="J39" s="205">
        <v>12</v>
      </c>
      <c r="K39" s="236">
        <f t="shared" si="0"/>
        <v>34560</v>
      </c>
    </row>
    <row r="40" spans="1:11" ht="22.5">
      <c r="A40" s="73">
        <v>26</v>
      </c>
      <c r="B40" s="164" t="s">
        <v>1246</v>
      </c>
      <c r="C40" s="204" t="s">
        <v>111</v>
      </c>
      <c r="D40" s="204" t="s">
        <v>1247</v>
      </c>
      <c r="E40" s="204" t="s">
        <v>371</v>
      </c>
      <c r="F40" s="204" t="s">
        <v>83</v>
      </c>
      <c r="G40" s="204" t="s">
        <v>81</v>
      </c>
      <c r="H40" s="204" t="s">
        <v>180</v>
      </c>
      <c r="I40" s="205">
        <v>20</v>
      </c>
      <c r="J40" s="205">
        <v>12</v>
      </c>
      <c r="K40" s="236">
        <f t="shared" si="0"/>
        <v>21600</v>
      </c>
    </row>
    <row r="41" spans="1:11" ht="22.5">
      <c r="A41" s="73">
        <v>27</v>
      </c>
      <c r="B41" s="164" t="s">
        <v>1248</v>
      </c>
      <c r="C41" s="204" t="s">
        <v>111</v>
      </c>
      <c r="D41" s="204" t="s">
        <v>1249</v>
      </c>
      <c r="E41" s="204" t="s">
        <v>371</v>
      </c>
      <c r="F41" s="204" t="s">
        <v>83</v>
      </c>
      <c r="G41" s="204" t="s">
        <v>78</v>
      </c>
      <c r="H41" s="204" t="s">
        <v>180</v>
      </c>
      <c r="I41" s="205">
        <v>20</v>
      </c>
      <c r="J41" s="205">
        <v>12</v>
      </c>
      <c r="K41" s="236">
        <f t="shared" si="0"/>
        <v>21600</v>
      </c>
    </row>
    <row r="42" spans="1:11" ht="22.5">
      <c r="A42" s="73">
        <v>28</v>
      </c>
      <c r="B42" s="164" t="s">
        <v>1250</v>
      </c>
      <c r="C42" s="204" t="s">
        <v>114</v>
      </c>
      <c r="D42" s="204" t="s">
        <v>1251</v>
      </c>
      <c r="E42" s="204" t="s">
        <v>371</v>
      </c>
      <c r="F42" s="204" t="s">
        <v>116</v>
      </c>
      <c r="G42" s="204" t="s">
        <v>81</v>
      </c>
      <c r="H42" s="204" t="s">
        <v>180</v>
      </c>
      <c r="I42" s="205">
        <v>24</v>
      </c>
      <c r="J42" s="205">
        <v>12</v>
      </c>
      <c r="K42" s="236">
        <f t="shared" si="0"/>
        <v>25920</v>
      </c>
    </row>
    <row r="43" spans="1:11" ht="22.5">
      <c r="A43" s="73">
        <v>29</v>
      </c>
      <c r="B43" s="164" t="s">
        <v>1252</v>
      </c>
      <c r="C43" s="204" t="s">
        <v>111</v>
      </c>
      <c r="D43" s="204" t="s">
        <v>1253</v>
      </c>
      <c r="E43" s="204" t="s">
        <v>371</v>
      </c>
      <c r="F43" s="204" t="s">
        <v>190</v>
      </c>
      <c r="G43" s="204" t="s">
        <v>78</v>
      </c>
      <c r="H43" s="204" t="s">
        <v>180</v>
      </c>
      <c r="I43" s="205">
        <v>10</v>
      </c>
      <c r="J43" s="205">
        <v>12</v>
      </c>
      <c r="K43" s="236">
        <f t="shared" si="0"/>
        <v>10800</v>
      </c>
    </row>
    <row r="44" spans="1:11" ht="22.5">
      <c r="A44" s="73">
        <v>30</v>
      </c>
      <c r="B44" s="164" t="s">
        <v>1254</v>
      </c>
      <c r="C44" s="204" t="s">
        <v>111</v>
      </c>
      <c r="D44" s="204" t="s">
        <v>1255</v>
      </c>
      <c r="E44" s="204" t="s">
        <v>371</v>
      </c>
      <c r="F44" s="204" t="s">
        <v>194</v>
      </c>
      <c r="G44" s="204" t="s">
        <v>81</v>
      </c>
      <c r="H44" s="204" t="s">
        <v>170</v>
      </c>
      <c r="I44" s="205">
        <v>32</v>
      </c>
      <c r="J44" s="205">
        <v>12</v>
      </c>
      <c r="K44" s="236">
        <f t="shared" si="0"/>
        <v>34560</v>
      </c>
    </row>
    <row r="45" spans="1:11" ht="22.5">
      <c r="A45" s="73">
        <v>31</v>
      </c>
      <c r="B45" s="164" t="s">
        <v>1256</v>
      </c>
      <c r="C45" s="204" t="s">
        <v>111</v>
      </c>
      <c r="D45" s="204" t="s">
        <v>1255</v>
      </c>
      <c r="E45" s="204" t="s">
        <v>371</v>
      </c>
      <c r="F45" s="204" t="s">
        <v>194</v>
      </c>
      <c r="G45" s="204" t="s">
        <v>81</v>
      </c>
      <c r="H45" s="204" t="s">
        <v>170</v>
      </c>
      <c r="I45" s="205">
        <v>32</v>
      </c>
      <c r="J45" s="205">
        <v>12</v>
      </c>
      <c r="K45" s="236">
        <f t="shared" si="0"/>
        <v>34560</v>
      </c>
    </row>
    <row r="46" spans="1:11" ht="22.5">
      <c r="A46" s="73">
        <v>32</v>
      </c>
      <c r="B46" s="164" t="s">
        <v>1257</v>
      </c>
      <c r="C46" s="204" t="s">
        <v>111</v>
      </c>
      <c r="D46" s="204" t="s">
        <v>1258</v>
      </c>
      <c r="E46" s="204" t="s">
        <v>371</v>
      </c>
      <c r="F46" s="204" t="s">
        <v>194</v>
      </c>
      <c r="G46" s="204" t="s">
        <v>78</v>
      </c>
      <c r="H46" s="204" t="s">
        <v>180</v>
      </c>
      <c r="I46" s="205">
        <v>20</v>
      </c>
      <c r="J46" s="205">
        <v>12</v>
      </c>
      <c r="K46" s="236">
        <f t="shared" si="0"/>
        <v>21600</v>
      </c>
    </row>
    <row r="47" spans="1:11" ht="22.5">
      <c r="A47" s="73">
        <v>33</v>
      </c>
      <c r="B47" s="164" t="s">
        <v>1259</v>
      </c>
      <c r="C47" s="204" t="s">
        <v>111</v>
      </c>
      <c r="D47" s="204" t="s">
        <v>1260</v>
      </c>
      <c r="E47" s="204" t="s">
        <v>371</v>
      </c>
      <c r="F47" s="204" t="s">
        <v>236</v>
      </c>
      <c r="G47" s="204" t="s">
        <v>81</v>
      </c>
      <c r="H47" s="204" t="s">
        <v>170</v>
      </c>
      <c r="I47" s="205">
        <v>15</v>
      </c>
      <c r="J47" s="205">
        <v>12</v>
      </c>
      <c r="K47" s="236">
        <f t="shared" si="0"/>
        <v>16200</v>
      </c>
    </row>
    <row r="48" spans="1:11" ht="33.75">
      <c r="A48" s="73">
        <v>34</v>
      </c>
      <c r="B48" s="164" t="s">
        <v>1261</v>
      </c>
      <c r="C48" s="204" t="s">
        <v>111</v>
      </c>
      <c r="D48" s="204" t="s">
        <v>1262</v>
      </c>
      <c r="E48" s="204" t="s">
        <v>371</v>
      </c>
      <c r="F48" s="204" t="s">
        <v>236</v>
      </c>
      <c r="G48" s="204" t="s">
        <v>78</v>
      </c>
      <c r="H48" s="204" t="s">
        <v>170</v>
      </c>
      <c r="I48" s="205">
        <v>45</v>
      </c>
      <c r="J48" s="205">
        <v>12</v>
      </c>
      <c r="K48" s="236">
        <f t="shared" si="0"/>
        <v>48600</v>
      </c>
    </row>
    <row r="49" spans="1:11" ht="22.5">
      <c r="A49" s="73">
        <v>35</v>
      </c>
      <c r="B49" s="164" t="s">
        <v>1263</v>
      </c>
      <c r="C49" s="204" t="s">
        <v>111</v>
      </c>
      <c r="D49" s="204" t="s">
        <v>1264</v>
      </c>
      <c r="E49" s="204" t="s">
        <v>371</v>
      </c>
      <c r="F49" s="204" t="s">
        <v>240</v>
      </c>
      <c r="G49" s="204" t="s">
        <v>82</v>
      </c>
      <c r="H49" s="204" t="s">
        <v>170</v>
      </c>
      <c r="I49" s="205">
        <v>75</v>
      </c>
      <c r="J49" s="205">
        <v>8</v>
      </c>
      <c r="K49" s="236">
        <f t="shared" si="0"/>
        <v>54000</v>
      </c>
    </row>
    <row r="50" spans="1:11" ht="22.5">
      <c r="A50" s="73">
        <v>36</v>
      </c>
      <c r="B50" s="164" t="s">
        <v>1265</v>
      </c>
      <c r="C50" s="204" t="s">
        <v>111</v>
      </c>
      <c r="D50" s="204" t="s">
        <v>1266</v>
      </c>
      <c r="E50" s="204" t="s">
        <v>371</v>
      </c>
      <c r="F50" s="204" t="s">
        <v>240</v>
      </c>
      <c r="G50" s="204" t="s">
        <v>78</v>
      </c>
      <c r="H50" s="204" t="s">
        <v>180</v>
      </c>
      <c r="I50" s="205">
        <v>12</v>
      </c>
      <c r="J50" s="205">
        <v>12</v>
      </c>
      <c r="K50" s="236">
        <f t="shared" si="0"/>
        <v>12960</v>
      </c>
    </row>
    <row r="51" spans="1:11" ht="33.75">
      <c r="A51" s="73">
        <v>37</v>
      </c>
      <c r="B51" s="164" t="s">
        <v>1267</v>
      </c>
      <c r="C51" s="204" t="s">
        <v>111</v>
      </c>
      <c r="D51" s="204" t="s">
        <v>1268</v>
      </c>
      <c r="E51" s="204" t="s">
        <v>371</v>
      </c>
      <c r="F51" s="204" t="s">
        <v>240</v>
      </c>
      <c r="G51" s="204" t="s">
        <v>80</v>
      </c>
      <c r="H51" s="204" t="s">
        <v>226</v>
      </c>
      <c r="I51" s="205">
        <v>25</v>
      </c>
      <c r="J51" s="205">
        <v>12</v>
      </c>
      <c r="K51" s="236">
        <f t="shared" si="0"/>
        <v>27000</v>
      </c>
    </row>
    <row r="52" spans="1:11" ht="22.5">
      <c r="A52" s="73">
        <v>38</v>
      </c>
      <c r="B52" s="164" t="s">
        <v>1269</v>
      </c>
      <c r="C52" s="204" t="s">
        <v>111</v>
      </c>
      <c r="D52" s="204" t="s">
        <v>1270</v>
      </c>
      <c r="E52" s="204" t="s">
        <v>371</v>
      </c>
      <c r="F52" s="204" t="s">
        <v>240</v>
      </c>
      <c r="G52" s="204" t="s">
        <v>85</v>
      </c>
      <c r="H52" s="204" t="s">
        <v>226</v>
      </c>
      <c r="I52" s="205">
        <v>10</v>
      </c>
      <c r="J52" s="205">
        <v>12</v>
      </c>
      <c r="K52" s="236">
        <f t="shared" si="0"/>
        <v>10800</v>
      </c>
    </row>
    <row r="53" spans="1:11" ht="33.75">
      <c r="A53" s="73">
        <v>39</v>
      </c>
      <c r="B53" s="164" t="s">
        <v>1271</v>
      </c>
      <c r="C53" s="204" t="s">
        <v>114</v>
      </c>
      <c r="D53" s="204" t="s">
        <v>1272</v>
      </c>
      <c r="E53" s="204" t="s">
        <v>371</v>
      </c>
      <c r="F53" s="204" t="s">
        <v>245</v>
      </c>
      <c r="G53" s="204" t="s">
        <v>85</v>
      </c>
      <c r="H53" s="204" t="s">
        <v>180</v>
      </c>
      <c r="I53" s="205">
        <v>30</v>
      </c>
      <c r="J53" s="205">
        <v>12</v>
      </c>
      <c r="K53" s="236">
        <f t="shared" si="0"/>
        <v>32400</v>
      </c>
    </row>
    <row r="54" spans="1:11" ht="22.5">
      <c r="A54" s="73">
        <v>40</v>
      </c>
      <c r="B54" s="164" t="s">
        <v>1273</v>
      </c>
      <c r="C54" s="204" t="s">
        <v>111</v>
      </c>
      <c r="D54" s="204" t="s">
        <v>1274</v>
      </c>
      <c r="E54" s="204" t="s">
        <v>371</v>
      </c>
      <c r="F54" s="204" t="s">
        <v>384</v>
      </c>
      <c r="G54" s="204" t="s">
        <v>77</v>
      </c>
      <c r="H54" s="204" t="s">
        <v>170</v>
      </c>
      <c r="I54" s="205">
        <v>93</v>
      </c>
      <c r="J54" s="205">
        <v>12</v>
      </c>
      <c r="K54" s="236">
        <f t="shared" si="0"/>
        <v>100440</v>
      </c>
    </row>
    <row r="55" spans="1:11" ht="22.5">
      <c r="A55" s="73">
        <v>41</v>
      </c>
      <c r="B55" s="164" t="s">
        <v>1275</v>
      </c>
      <c r="C55" s="204" t="s">
        <v>111</v>
      </c>
      <c r="D55" s="204" t="s">
        <v>1276</v>
      </c>
      <c r="E55" s="204" t="s">
        <v>371</v>
      </c>
      <c r="F55" s="204" t="s">
        <v>387</v>
      </c>
      <c r="G55" s="204" t="s">
        <v>77</v>
      </c>
      <c r="H55" s="204" t="s">
        <v>170</v>
      </c>
      <c r="I55" s="205">
        <v>30</v>
      </c>
      <c r="J55" s="205">
        <v>12</v>
      </c>
      <c r="K55" s="236">
        <f t="shared" si="0"/>
        <v>32400</v>
      </c>
    </row>
    <row r="56" spans="1:11" ht="33.75">
      <c r="A56" s="73">
        <v>42</v>
      </c>
      <c r="B56" s="164" t="s">
        <v>1277</v>
      </c>
      <c r="C56" s="204" t="s">
        <v>111</v>
      </c>
      <c r="D56" s="204" t="s">
        <v>1278</v>
      </c>
      <c r="E56" s="204" t="s">
        <v>371</v>
      </c>
      <c r="F56" s="204" t="s">
        <v>249</v>
      </c>
      <c r="G56" s="204" t="s">
        <v>77</v>
      </c>
      <c r="H56" s="204" t="s">
        <v>170</v>
      </c>
      <c r="I56" s="205">
        <v>11</v>
      </c>
      <c r="J56" s="205">
        <v>12</v>
      </c>
      <c r="K56" s="236">
        <f t="shared" si="0"/>
        <v>11880</v>
      </c>
    </row>
    <row r="57" spans="1:11" ht="22.5">
      <c r="A57" s="73">
        <v>43</v>
      </c>
      <c r="B57" s="164" t="s">
        <v>1279</v>
      </c>
      <c r="C57" s="204" t="s">
        <v>111</v>
      </c>
      <c r="D57" s="204" t="s">
        <v>1280</v>
      </c>
      <c r="E57" s="204" t="s">
        <v>371</v>
      </c>
      <c r="F57" s="204" t="s">
        <v>393</v>
      </c>
      <c r="G57" s="204" t="s">
        <v>77</v>
      </c>
      <c r="H57" s="204" t="s">
        <v>170</v>
      </c>
      <c r="I57" s="205">
        <v>65</v>
      </c>
      <c r="J57" s="205">
        <v>12</v>
      </c>
      <c r="K57" s="236">
        <f t="shared" si="0"/>
        <v>70200</v>
      </c>
    </row>
    <row r="58" spans="1:11" ht="22.5">
      <c r="A58" s="73">
        <v>44</v>
      </c>
      <c r="B58" s="164" t="s">
        <v>1281</v>
      </c>
      <c r="C58" s="204" t="s">
        <v>111</v>
      </c>
      <c r="D58" s="204" t="s">
        <v>1280</v>
      </c>
      <c r="E58" s="204" t="s">
        <v>371</v>
      </c>
      <c r="F58" s="204" t="s">
        <v>393</v>
      </c>
      <c r="G58" s="204" t="s">
        <v>77</v>
      </c>
      <c r="H58" s="204" t="s">
        <v>170</v>
      </c>
      <c r="I58" s="205">
        <v>120</v>
      </c>
      <c r="J58" s="205">
        <v>12</v>
      </c>
      <c r="K58" s="236">
        <f t="shared" si="0"/>
        <v>129600</v>
      </c>
    </row>
    <row r="59" spans="1:11" ht="22.5">
      <c r="A59" s="73">
        <v>45</v>
      </c>
      <c r="B59" s="164" t="s">
        <v>1282</v>
      </c>
      <c r="C59" s="204" t="s">
        <v>111</v>
      </c>
      <c r="D59" s="204" t="s">
        <v>1283</v>
      </c>
      <c r="E59" s="204" t="s">
        <v>371</v>
      </c>
      <c r="F59" s="204" t="s">
        <v>1284</v>
      </c>
      <c r="G59" s="204" t="s">
        <v>77</v>
      </c>
      <c r="H59" s="204" t="s">
        <v>170</v>
      </c>
      <c r="I59" s="205">
        <v>30</v>
      </c>
      <c r="J59" s="205">
        <v>12</v>
      </c>
      <c r="K59" s="236">
        <f t="shared" si="0"/>
        <v>32400</v>
      </c>
    </row>
    <row r="60" spans="1:11" ht="22.5">
      <c r="A60" s="73">
        <v>46</v>
      </c>
      <c r="B60" s="164" t="s">
        <v>1285</v>
      </c>
      <c r="C60" s="204" t="s">
        <v>111</v>
      </c>
      <c r="D60" s="204" t="s">
        <v>1283</v>
      </c>
      <c r="E60" s="204" t="s">
        <v>371</v>
      </c>
      <c r="F60" s="204" t="s">
        <v>1284</v>
      </c>
      <c r="G60" s="204" t="s">
        <v>77</v>
      </c>
      <c r="H60" s="204" t="s">
        <v>170</v>
      </c>
      <c r="I60" s="205">
        <v>11</v>
      </c>
      <c r="J60" s="205">
        <v>12</v>
      </c>
      <c r="K60" s="236">
        <f t="shared" si="0"/>
        <v>11880</v>
      </c>
    </row>
    <row r="61" spans="1:11" ht="22.5">
      <c r="A61" s="73">
        <v>47</v>
      </c>
      <c r="B61" s="164" t="s">
        <v>1286</v>
      </c>
      <c r="C61" s="204" t="s">
        <v>111</v>
      </c>
      <c r="D61" s="204" t="s">
        <v>1287</v>
      </c>
      <c r="E61" s="204" t="s">
        <v>371</v>
      </c>
      <c r="F61" s="204" t="s">
        <v>1288</v>
      </c>
      <c r="G61" s="204" t="s">
        <v>77</v>
      </c>
      <c r="H61" s="204" t="s">
        <v>170</v>
      </c>
      <c r="I61" s="205">
        <v>40</v>
      </c>
      <c r="J61" s="205">
        <v>12</v>
      </c>
      <c r="K61" s="236">
        <f t="shared" si="0"/>
        <v>43200</v>
      </c>
    </row>
    <row r="62" spans="1:11" ht="22.5">
      <c r="A62" s="73">
        <v>48</v>
      </c>
      <c r="B62" s="164" t="s">
        <v>1289</v>
      </c>
      <c r="C62" s="204" t="s">
        <v>111</v>
      </c>
      <c r="D62" s="204" t="s">
        <v>1287</v>
      </c>
      <c r="E62" s="204" t="s">
        <v>371</v>
      </c>
      <c r="F62" s="204" t="s">
        <v>1288</v>
      </c>
      <c r="G62" s="204" t="s">
        <v>77</v>
      </c>
      <c r="H62" s="204" t="s">
        <v>170</v>
      </c>
      <c r="I62" s="205">
        <v>30</v>
      </c>
      <c r="J62" s="205">
        <v>12</v>
      </c>
      <c r="K62" s="236">
        <f t="shared" si="0"/>
        <v>32400</v>
      </c>
    </row>
    <row r="63" spans="1:11" ht="33.75">
      <c r="A63" s="73">
        <v>49</v>
      </c>
      <c r="B63" s="164" t="s">
        <v>1290</v>
      </c>
      <c r="C63" s="204" t="s">
        <v>111</v>
      </c>
      <c r="D63" s="204" t="s">
        <v>1287</v>
      </c>
      <c r="E63" s="204" t="s">
        <v>371</v>
      </c>
      <c r="F63" s="204" t="s">
        <v>1288</v>
      </c>
      <c r="G63" s="204" t="s">
        <v>77</v>
      </c>
      <c r="H63" s="204" t="s">
        <v>170</v>
      </c>
      <c r="I63" s="205">
        <v>20</v>
      </c>
      <c r="J63" s="205">
        <v>12</v>
      </c>
      <c r="K63" s="236">
        <f t="shared" si="0"/>
        <v>21600</v>
      </c>
    </row>
    <row r="64" spans="1:11" ht="33.75">
      <c r="A64" s="73">
        <v>50</v>
      </c>
      <c r="B64" s="164" t="s">
        <v>1291</v>
      </c>
      <c r="C64" s="204" t="s">
        <v>111</v>
      </c>
      <c r="D64" s="204" t="s">
        <v>1287</v>
      </c>
      <c r="E64" s="204" t="s">
        <v>371</v>
      </c>
      <c r="F64" s="204" t="s">
        <v>1288</v>
      </c>
      <c r="G64" s="204" t="s">
        <v>77</v>
      </c>
      <c r="H64" s="204" t="s">
        <v>170</v>
      </c>
      <c r="I64" s="205">
        <v>8</v>
      </c>
      <c r="J64" s="205">
        <v>12</v>
      </c>
      <c r="K64" s="236">
        <f t="shared" si="0"/>
        <v>8640</v>
      </c>
    </row>
    <row r="65" spans="1:11" ht="22.5">
      <c r="A65" s="73">
        <v>51</v>
      </c>
      <c r="B65" s="164" t="s">
        <v>1292</v>
      </c>
      <c r="C65" s="204" t="s">
        <v>111</v>
      </c>
      <c r="D65" s="204" t="s">
        <v>1293</v>
      </c>
      <c r="E65" s="204" t="s">
        <v>371</v>
      </c>
      <c r="F65" s="204" t="s">
        <v>1294</v>
      </c>
      <c r="G65" s="204" t="s">
        <v>77</v>
      </c>
      <c r="H65" s="204" t="s">
        <v>170</v>
      </c>
      <c r="I65" s="205">
        <v>29</v>
      </c>
      <c r="J65" s="205">
        <v>12</v>
      </c>
      <c r="K65" s="236">
        <f t="shared" si="0"/>
        <v>31320</v>
      </c>
    </row>
    <row r="66" spans="1:11" ht="22.5">
      <c r="A66" s="73">
        <v>52</v>
      </c>
      <c r="B66" s="164" t="s">
        <v>1295</v>
      </c>
      <c r="C66" s="204" t="s">
        <v>111</v>
      </c>
      <c r="D66" s="204" t="s">
        <v>1296</v>
      </c>
      <c r="E66" s="204" t="s">
        <v>371</v>
      </c>
      <c r="F66" s="204" t="s">
        <v>1297</v>
      </c>
      <c r="G66" s="204" t="s">
        <v>77</v>
      </c>
      <c r="H66" s="204" t="s">
        <v>170</v>
      </c>
      <c r="I66" s="205">
        <v>16</v>
      </c>
      <c r="J66" s="205">
        <v>12</v>
      </c>
      <c r="K66" s="236">
        <f t="shared" si="0"/>
        <v>17280</v>
      </c>
    </row>
    <row r="67" spans="1:11" ht="33.75">
      <c r="A67" s="73">
        <v>53</v>
      </c>
      <c r="B67" s="164" t="s">
        <v>1298</v>
      </c>
      <c r="C67" s="204" t="s">
        <v>111</v>
      </c>
      <c r="D67" s="204" t="s">
        <v>1296</v>
      </c>
      <c r="E67" s="204" t="s">
        <v>371</v>
      </c>
      <c r="F67" s="204" t="s">
        <v>1297</v>
      </c>
      <c r="G67" s="204" t="s">
        <v>77</v>
      </c>
      <c r="H67" s="204" t="s">
        <v>170</v>
      </c>
      <c r="I67" s="205">
        <v>45</v>
      </c>
      <c r="J67" s="205">
        <v>12</v>
      </c>
      <c r="K67" s="236">
        <f t="shared" si="0"/>
        <v>48600</v>
      </c>
    </row>
    <row r="68" spans="1:11" ht="56.25">
      <c r="A68" s="73">
        <v>54</v>
      </c>
      <c r="B68" s="164" t="s">
        <v>1299</v>
      </c>
      <c r="C68" s="204" t="s">
        <v>111</v>
      </c>
      <c r="D68" s="204" t="s">
        <v>1300</v>
      </c>
      <c r="E68" s="204" t="s">
        <v>371</v>
      </c>
      <c r="F68" s="204" t="s">
        <v>1301</v>
      </c>
      <c r="G68" s="204" t="s">
        <v>77</v>
      </c>
      <c r="H68" s="204" t="s">
        <v>170</v>
      </c>
      <c r="I68" s="205">
        <v>74</v>
      </c>
      <c r="J68" s="205">
        <v>12</v>
      </c>
      <c r="K68" s="236">
        <f t="shared" si="0"/>
        <v>79920</v>
      </c>
    </row>
    <row r="69" spans="1:11" ht="56.25">
      <c r="A69" s="73">
        <v>55</v>
      </c>
      <c r="B69" s="164" t="s">
        <v>1302</v>
      </c>
      <c r="C69" s="204" t="s">
        <v>111</v>
      </c>
      <c r="D69" s="204" t="s">
        <v>1300</v>
      </c>
      <c r="E69" s="204" t="s">
        <v>371</v>
      </c>
      <c r="F69" s="204" t="s">
        <v>1301</v>
      </c>
      <c r="G69" s="204" t="s">
        <v>77</v>
      </c>
      <c r="H69" s="204" t="s">
        <v>170</v>
      </c>
      <c r="I69" s="205">
        <v>20</v>
      </c>
      <c r="J69" s="205">
        <v>11</v>
      </c>
      <c r="K69" s="236">
        <f t="shared" si="0"/>
        <v>19800</v>
      </c>
    </row>
    <row r="70" spans="1:11" ht="45">
      <c r="A70" s="73">
        <v>56</v>
      </c>
      <c r="B70" s="164" t="s">
        <v>1303</v>
      </c>
      <c r="C70" s="204" t="s">
        <v>111</v>
      </c>
      <c r="D70" s="204" t="s">
        <v>1300</v>
      </c>
      <c r="E70" s="204" t="s">
        <v>371</v>
      </c>
      <c r="F70" s="204" t="s">
        <v>1301</v>
      </c>
      <c r="G70" s="204" t="s">
        <v>77</v>
      </c>
      <c r="H70" s="204" t="s">
        <v>170</v>
      </c>
      <c r="I70" s="205">
        <v>35</v>
      </c>
      <c r="J70" s="205">
        <v>11</v>
      </c>
      <c r="K70" s="236">
        <f t="shared" si="0"/>
        <v>34650</v>
      </c>
    </row>
    <row r="71" spans="1:11" ht="22.5">
      <c r="A71" s="73">
        <v>57</v>
      </c>
      <c r="B71" s="164" t="s">
        <v>1304</v>
      </c>
      <c r="C71" s="204" t="s">
        <v>111</v>
      </c>
      <c r="D71" s="204" t="s">
        <v>1305</v>
      </c>
      <c r="E71" s="204" t="s">
        <v>371</v>
      </c>
      <c r="F71" s="204" t="s">
        <v>1306</v>
      </c>
      <c r="G71" s="204" t="s">
        <v>77</v>
      </c>
      <c r="H71" s="204" t="s">
        <v>170</v>
      </c>
      <c r="I71" s="205">
        <v>49</v>
      </c>
      <c r="J71" s="205">
        <v>12</v>
      </c>
      <c r="K71" s="236">
        <f t="shared" si="0"/>
        <v>52920</v>
      </c>
    </row>
    <row r="72" spans="1:11" ht="45">
      <c r="A72" s="73">
        <v>58</v>
      </c>
      <c r="B72" s="164" t="s">
        <v>1307</v>
      </c>
      <c r="C72" s="204" t="s">
        <v>111</v>
      </c>
      <c r="D72" s="204" t="s">
        <v>1308</v>
      </c>
      <c r="E72" s="204" t="s">
        <v>371</v>
      </c>
      <c r="F72" s="204" t="s">
        <v>1309</v>
      </c>
      <c r="G72" s="204" t="s">
        <v>77</v>
      </c>
      <c r="H72" s="204" t="s">
        <v>170</v>
      </c>
      <c r="I72" s="205">
        <v>20</v>
      </c>
      <c r="J72" s="205">
        <v>12</v>
      </c>
      <c r="K72" s="236">
        <f t="shared" si="0"/>
        <v>21600</v>
      </c>
    </row>
    <row r="73" spans="1:11" ht="45">
      <c r="A73" s="73">
        <v>59</v>
      </c>
      <c r="B73" s="164" t="s">
        <v>1310</v>
      </c>
      <c r="C73" s="204" t="s">
        <v>111</v>
      </c>
      <c r="D73" s="204" t="s">
        <v>1308</v>
      </c>
      <c r="E73" s="204" t="s">
        <v>371</v>
      </c>
      <c r="F73" s="204" t="s">
        <v>1309</v>
      </c>
      <c r="G73" s="204" t="s">
        <v>77</v>
      </c>
      <c r="H73" s="204" t="s">
        <v>170</v>
      </c>
      <c r="I73" s="205">
        <v>48</v>
      </c>
      <c r="J73" s="205">
        <v>12</v>
      </c>
      <c r="K73" s="236">
        <f t="shared" si="0"/>
        <v>51840</v>
      </c>
    </row>
    <row r="74" spans="1:11" ht="56.25">
      <c r="A74" s="73">
        <v>60</v>
      </c>
      <c r="B74" s="164" t="s">
        <v>1311</v>
      </c>
      <c r="C74" s="204" t="s">
        <v>111</v>
      </c>
      <c r="D74" s="204" t="s">
        <v>1308</v>
      </c>
      <c r="E74" s="204" t="s">
        <v>371</v>
      </c>
      <c r="F74" s="204" t="s">
        <v>1309</v>
      </c>
      <c r="G74" s="204" t="s">
        <v>77</v>
      </c>
      <c r="H74" s="204" t="s">
        <v>170</v>
      </c>
      <c r="I74" s="205">
        <v>30</v>
      </c>
      <c r="J74" s="205">
        <v>12</v>
      </c>
      <c r="K74" s="236">
        <f t="shared" si="0"/>
        <v>32400</v>
      </c>
    </row>
    <row r="75" spans="1:11" ht="45">
      <c r="A75" s="73">
        <v>61</v>
      </c>
      <c r="B75" s="164" t="s">
        <v>1312</v>
      </c>
      <c r="C75" s="204" t="s">
        <v>111</v>
      </c>
      <c r="D75" s="204" t="s">
        <v>1308</v>
      </c>
      <c r="E75" s="204" t="s">
        <v>371</v>
      </c>
      <c r="F75" s="204" t="s">
        <v>1309</v>
      </c>
      <c r="G75" s="204" t="s">
        <v>77</v>
      </c>
      <c r="H75" s="204" t="s">
        <v>170</v>
      </c>
      <c r="I75" s="205">
        <v>15</v>
      </c>
      <c r="J75" s="205">
        <v>12</v>
      </c>
      <c r="K75" s="236">
        <f t="shared" si="0"/>
        <v>16200</v>
      </c>
    </row>
    <row r="76" spans="1:11" ht="45">
      <c r="A76" s="73">
        <v>62</v>
      </c>
      <c r="B76" s="164" t="s">
        <v>1313</v>
      </c>
      <c r="C76" s="204" t="s">
        <v>111</v>
      </c>
      <c r="D76" s="204" t="s">
        <v>1308</v>
      </c>
      <c r="E76" s="204" t="s">
        <v>371</v>
      </c>
      <c r="F76" s="204" t="s">
        <v>1309</v>
      </c>
      <c r="G76" s="204" t="s">
        <v>77</v>
      </c>
      <c r="H76" s="204" t="s">
        <v>170</v>
      </c>
      <c r="I76" s="205">
        <v>15</v>
      </c>
      <c r="J76" s="205">
        <v>12</v>
      </c>
      <c r="K76" s="236">
        <f t="shared" si="0"/>
        <v>16200</v>
      </c>
    </row>
    <row r="77" spans="1:11" ht="45">
      <c r="A77" s="73">
        <v>63</v>
      </c>
      <c r="B77" s="164" t="s">
        <v>1314</v>
      </c>
      <c r="C77" s="204" t="s">
        <v>111</v>
      </c>
      <c r="D77" s="204" t="s">
        <v>1308</v>
      </c>
      <c r="E77" s="204" t="s">
        <v>371</v>
      </c>
      <c r="F77" s="204" t="s">
        <v>1309</v>
      </c>
      <c r="G77" s="204" t="s">
        <v>77</v>
      </c>
      <c r="H77" s="204" t="s">
        <v>170</v>
      </c>
      <c r="I77" s="205">
        <v>100</v>
      </c>
      <c r="J77" s="205">
        <v>12</v>
      </c>
      <c r="K77" s="236">
        <f t="shared" si="0"/>
        <v>108000</v>
      </c>
    </row>
    <row r="78" spans="1:11" ht="57" customHeight="1">
      <c r="A78" s="73">
        <v>64</v>
      </c>
      <c r="B78" s="164" t="s">
        <v>1315</v>
      </c>
      <c r="C78" s="204" t="s">
        <v>111</v>
      </c>
      <c r="D78" s="204" t="s">
        <v>1308</v>
      </c>
      <c r="E78" s="204" t="s">
        <v>371</v>
      </c>
      <c r="F78" s="204" t="s">
        <v>1309</v>
      </c>
      <c r="G78" s="204" t="s">
        <v>77</v>
      </c>
      <c r="H78" s="204" t="s">
        <v>170</v>
      </c>
      <c r="I78" s="205">
        <v>60</v>
      </c>
      <c r="J78" s="205">
        <v>4</v>
      </c>
      <c r="K78" s="236">
        <f aca="true" t="shared" si="1" ref="K78:K83">I78*J78*90</f>
        <v>21600</v>
      </c>
    </row>
    <row r="79" spans="1:11" ht="22.5">
      <c r="A79" s="73">
        <v>65</v>
      </c>
      <c r="B79" s="164" t="s">
        <v>1316</v>
      </c>
      <c r="C79" s="204" t="s">
        <v>114</v>
      </c>
      <c r="D79" s="204" t="s">
        <v>1317</v>
      </c>
      <c r="E79" s="204" t="s">
        <v>371</v>
      </c>
      <c r="F79" s="204" t="s">
        <v>1318</v>
      </c>
      <c r="G79" s="204" t="s">
        <v>77</v>
      </c>
      <c r="H79" s="204" t="s">
        <v>170</v>
      </c>
      <c r="I79" s="205">
        <v>20</v>
      </c>
      <c r="J79" s="205">
        <v>12</v>
      </c>
      <c r="K79" s="236">
        <f t="shared" si="1"/>
        <v>21600</v>
      </c>
    </row>
    <row r="80" spans="1:11" ht="22.5">
      <c r="A80" s="73">
        <v>66</v>
      </c>
      <c r="B80" s="164" t="s">
        <v>1319</v>
      </c>
      <c r="C80" s="204" t="s">
        <v>114</v>
      </c>
      <c r="D80" s="204" t="s">
        <v>1317</v>
      </c>
      <c r="E80" s="204" t="s">
        <v>371</v>
      </c>
      <c r="F80" s="204" t="s">
        <v>1318</v>
      </c>
      <c r="G80" s="204" t="s">
        <v>77</v>
      </c>
      <c r="H80" s="204" t="s">
        <v>170</v>
      </c>
      <c r="I80" s="205">
        <v>20</v>
      </c>
      <c r="J80" s="205">
        <v>12</v>
      </c>
      <c r="K80" s="236">
        <f t="shared" si="1"/>
        <v>21600</v>
      </c>
    </row>
    <row r="81" spans="1:11" ht="22.5">
      <c r="A81" s="73">
        <v>67</v>
      </c>
      <c r="B81" s="164" t="s">
        <v>1320</v>
      </c>
      <c r="C81" s="204" t="s">
        <v>114</v>
      </c>
      <c r="D81" s="204" t="s">
        <v>1317</v>
      </c>
      <c r="E81" s="204" t="s">
        <v>371</v>
      </c>
      <c r="F81" s="204" t="s">
        <v>1318</v>
      </c>
      <c r="G81" s="204" t="s">
        <v>77</v>
      </c>
      <c r="H81" s="204" t="s">
        <v>170</v>
      </c>
      <c r="I81" s="205">
        <v>20</v>
      </c>
      <c r="J81" s="205">
        <v>12</v>
      </c>
      <c r="K81" s="236">
        <f t="shared" si="1"/>
        <v>21600</v>
      </c>
    </row>
    <row r="82" spans="1:11" ht="22.5">
      <c r="A82" s="73">
        <v>68</v>
      </c>
      <c r="B82" s="164" t="s">
        <v>1321</v>
      </c>
      <c r="C82" s="204" t="s">
        <v>111</v>
      </c>
      <c r="D82" s="204" t="s">
        <v>1317</v>
      </c>
      <c r="E82" s="204" t="s">
        <v>371</v>
      </c>
      <c r="F82" s="204" t="s">
        <v>1318</v>
      </c>
      <c r="G82" s="204" t="s">
        <v>77</v>
      </c>
      <c r="H82" s="204" t="s">
        <v>170</v>
      </c>
      <c r="I82" s="205">
        <v>20</v>
      </c>
      <c r="J82" s="205">
        <v>12</v>
      </c>
      <c r="K82" s="236">
        <f t="shared" si="1"/>
        <v>21600</v>
      </c>
    </row>
    <row r="83" spans="1:11" ht="22.5">
      <c r="A83" s="73">
        <v>69</v>
      </c>
      <c r="B83" s="164" t="s">
        <v>1322</v>
      </c>
      <c r="C83" s="204" t="s">
        <v>111</v>
      </c>
      <c r="D83" s="204" t="s">
        <v>1323</v>
      </c>
      <c r="E83" s="204" t="s">
        <v>371</v>
      </c>
      <c r="F83" s="204" t="s">
        <v>1324</v>
      </c>
      <c r="G83" s="204" t="s">
        <v>77</v>
      </c>
      <c r="H83" s="204" t="s">
        <v>170</v>
      </c>
      <c r="I83" s="205">
        <v>148</v>
      </c>
      <c r="J83" s="205">
        <v>12</v>
      </c>
      <c r="K83" s="236">
        <f t="shared" si="1"/>
        <v>159840</v>
      </c>
    </row>
    <row r="84" spans="1:13" s="169" customFormat="1" ht="12.75" customHeight="1">
      <c r="A84" s="266" t="s">
        <v>5</v>
      </c>
      <c r="B84" s="267"/>
      <c r="C84" s="267"/>
      <c r="D84" s="22" t="s">
        <v>7</v>
      </c>
      <c r="E84" s="22" t="s">
        <v>7</v>
      </c>
      <c r="F84" s="22" t="s">
        <v>7</v>
      </c>
      <c r="G84" s="22" t="s">
        <v>7</v>
      </c>
      <c r="H84" s="22" t="s">
        <v>7</v>
      </c>
      <c r="I84" s="23">
        <f>SUM(I15:I83)</f>
        <v>2443</v>
      </c>
      <c r="J84" s="23" t="s">
        <v>7</v>
      </c>
      <c r="K84" s="237">
        <f>SUM(K15:K83)</f>
        <v>2535210</v>
      </c>
      <c r="L84" s="154"/>
      <c r="M84" s="154"/>
    </row>
    <row r="85" spans="1:10" ht="12.75">
      <c r="A85" s="20"/>
      <c r="B85" s="12"/>
      <c r="C85" s="12"/>
      <c r="D85" s="12"/>
      <c r="E85" s="12"/>
      <c r="F85" s="12"/>
      <c r="G85" s="12"/>
      <c r="H85" s="12"/>
      <c r="I85" s="17"/>
      <c r="J85" s="17"/>
    </row>
    <row r="86" spans="1:10" ht="12.75">
      <c r="A86" s="16"/>
      <c r="B86" s="12"/>
      <c r="C86" s="12"/>
      <c r="D86" s="12"/>
      <c r="E86" s="12"/>
      <c r="F86" s="12"/>
      <c r="G86" s="12"/>
      <c r="H86" s="12"/>
      <c r="I86" s="17"/>
      <c r="J86" s="17"/>
    </row>
    <row r="87" spans="1:10" ht="12.75">
      <c r="A87" s="20"/>
      <c r="B87" s="12"/>
      <c r="C87" s="12"/>
      <c r="D87" s="12"/>
      <c r="E87" s="12"/>
      <c r="F87" s="12"/>
      <c r="G87" s="12"/>
      <c r="H87" s="12"/>
      <c r="I87" s="17"/>
      <c r="J87" s="17"/>
    </row>
    <row r="88" spans="1:10" ht="14.25" customHeight="1">
      <c r="A88" s="11"/>
      <c r="B88" s="11"/>
      <c r="C88" s="11"/>
      <c r="D88" s="11"/>
      <c r="E88" s="11"/>
      <c r="F88" s="11"/>
      <c r="G88" s="11"/>
      <c r="H88" s="11"/>
      <c r="I88" s="13"/>
      <c r="J88" s="13"/>
    </row>
    <row r="89" spans="1:10" ht="14.25" customHeight="1">
      <c r="A89" s="11"/>
      <c r="B89" s="11"/>
      <c r="C89" s="11"/>
      <c r="D89" s="11"/>
      <c r="E89" s="11"/>
      <c r="F89" s="11"/>
      <c r="G89" s="11"/>
      <c r="H89" s="11"/>
      <c r="I89" s="13"/>
      <c r="J89" s="13"/>
    </row>
    <row r="90" spans="1:10" ht="14.25" customHeight="1">
      <c r="A90" s="11"/>
      <c r="B90" s="11"/>
      <c r="C90" s="11"/>
      <c r="D90" s="11"/>
      <c r="E90" s="11"/>
      <c r="F90" s="11"/>
      <c r="G90" s="11"/>
      <c r="H90" s="11"/>
      <c r="I90" s="13"/>
      <c r="J90" s="13"/>
    </row>
    <row r="91" spans="1:10" ht="26.25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2"/>
    </row>
  </sheetData>
  <sheetProtection formatCells="0" formatColumns="0" formatRows="0"/>
  <autoFilter ref="A14:M87"/>
  <mergeCells count="17">
    <mergeCell ref="L10:L13"/>
    <mergeCell ref="I10:J10"/>
    <mergeCell ref="K10:K13"/>
    <mergeCell ref="I11:I13"/>
    <mergeCell ref="J11:J13"/>
    <mergeCell ref="A84:C84"/>
    <mergeCell ref="E10:H12"/>
    <mergeCell ref="A91:J91"/>
    <mergeCell ref="A1:D1"/>
    <mergeCell ref="A4:D4"/>
    <mergeCell ref="A5:J5"/>
    <mergeCell ref="A6:B6"/>
    <mergeCell ref="C6:E6"/>
    <mergeCell ref="A10:A13"/>
    <mergeCell ref="B10:B13"/>
    <mergeCell ref="C10:C13"/>
    <mergeCell ref="D10:D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GridLines="0" tabSelected="1" view="pageBreakPreview" zoomScale="90" zoomScaleSheetLayoutView="90" zoomScalePageLayoutView="0" workbookViewId="0" topLeftCell="A1">
      <selection activeCell="I15" sqref="I15:I51"/>
    </sheetView>
  </sheetViews>
  <sheetFormatPr defaultColWidth="9.140625" defaultRowHeight="12.75"/>
  <cols>
    <col min="1" max="1" width="3.8515625" style="154" customWidth="1"/>
    <col min="2" max="2" width="27.421875" style="154" customWidth="1"/>
    <col min="3" max="3" width="20.8515625" style="154" customWidth="1"/>
    <col min="4" max="4" width="25.28125" style="154" customWidth="1"/>
    <col min="5" max="5" width="9.28125" style="154" customWidth="1"/>
    <col min="6" max="6" width="6.421875" style="154" customWidth="1"/>
    <col min="7" max="7" width="6.57421875" style="154" customWidth="1"/>
    <col min="8" max="8" width="7.421875" style="154" customWidth="1"/>
    <col min="9" max="9" width="31.28125" style="154" customWidth="1"/>
    <col min="10" max="10" width="30.8515625" style="154" customWidth="1"/>
    <col min="11" max="11" width="19.8515625" style="154" customWidth="1"/>
    <col min="12" max="16384" width="9.140625" style="154" customWidth="1"/>
  </cols>
  <sheetData>
    <row r="1" spans="1:10" ht="12.75" customHeight="1">
      <c r="A1" s="328"/>
      <c r="B1" s="328"/>
      <c r="C1" s="328"/>
      <c r="D1" s="328"/>
      <c r="I1" s="155"/>
      <c r="J1" s="155"/>
    </row>
    <row r="2" spans="9:10" ht="12.75">
      <c r="I2" s="155"/>
      <c r="J2" s="155"/>
    </row>
    <row r="3" spans="9:10" ht="12.75">
      <c r="I3" s="155"/>
      <c r="J3" s="155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155"/>
      <c r="J4" s="155"/>
    </row>
    <row r="5" spans="1:10" ht="45" customHeight="1">
      <c r="A5" s="245" t="s">
        <v>1480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248" t="s">
        <v>1136</v>
      </c>
      <c r="D6" s="248"/>
      <c r="E6" s="248"/>
      <c r="F6" s="21"/>
      <c r="G6" s="21"/>
      <c r="H6" s="21"/>
      <c r="I6" s="155"/>
      <c r="J6" s="155"/>
    </row>
    <row r="7" spans="1:10" ht="15.75">
      <c r="A7" s="3"/>
      <c r="B7" s="4"/>
      <c r="C7" s="4"/>
      <c r="D7" s="4"/>
      <c r="E7" s="2"/>
      <c r="F7" s="156"/>
      <c r="G7" s="156"/>
      <c r="H7" s="156"/>
      <c r="I7" s="155"/>
      <c r="J7" s="155"/>
    </row>
    <row r="8" spans="1:10" s="157" customFormat="1" ht="15.75">
      <c r="A8" s="3"/>
      <c r="B8" s="4"/>
      <c r="C8" s="4"/>
      <c r="D8" s="4"/>
      <c r="E8" s="2"/>
      <c r="F8" s="156"/>
      <c r="G8" s="156"/>
      <c r="H8" s="156"/>
      <c r="I8" s="155"/>
      <c r="J8" s="155"/>
    </row>
    <row r="9" spans="1:8" s="155" customFormat="1" ht="15.75">
      <c r="A9" s="15" t="s">
        <v>8</v>
      </c>
      <c r="B9" s="4"/>
      <c r="C9" s="4"/>
      <c r="D9" s="4"/>
      <c r="E9" s="2"/>
      <c r="F9" s="158"/>
      <c r="G9" s="158"/>
      <c r="H9" s="158"/>
    </row>
    <row r="10" spans="1:12" ht="33.7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334" t="s">
        <v>9</v>
      </c>
      <c r="J10" s="335"/>
      <c r="K10" s="262" t="s">
        <v>1477</v>
      </c>
      <c r="L10" s="333"/>
    </row>
    <row r="11" spans="1:12" ht="15.75" customHeight="1">
      <c r="A11" s="329"/>
      <c r="B11" s="331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  <c r="L11" s="333"/>
    </row>
    <row r="12" spans="1:12" ht="18.75" customHeight="1">
      <c r="A12" s="329"/>
      <c r="B12" s="331"/>
      <c r="C12" s="254"/>
      <c r="D12" s="257"/>
      <c r="E12" s="274"/>
      <c r="F12" s="275"/>
      <c r="G12" s="275"/>
      <c r="H12" s="276"/>
      <c r="I12" s="265"/>
      <c r="J12" s="265"/>
      <c r="K12" s="263"/>
      <c r="L12" s="333"/>
    </row>
    <row r="13" spans="1:12" ht="80.25" customHeight="1">
      <c r="A13" s="330"/>
      <c r="B13" s="332"/>
      <c r="C13" s="255"/>
      <c r="D13" s="258"/>
      <c r="E13" s="159" t="s">
        <v>2</v>
      </c>
      <c r="F13" s="159" t="s">
        <v>3</v>
      </c>
      <c r="G13" s="159" t="s">
        <v>4</v>
      </c>
      <c r="H13" s="160" t="s">
        <v>6</v>
      </c>
      <c r="I13" s="265"/>
      <c r="J13" s="265"/>
      <c r="K13" s="264"/>
      <c r="L13" s="333"/>
    </row>
    <row r="14" spans="1:11" s="163" customFormat="1" ht="9.75" customHeight="1">
      <c r="A14" s="161">
        <v>1</v>
      </c>
      <c r="B14" s="162">
        <v>2</v>
      </c>
      <c r="C14" s="161">
        <v>3</v>
      </c>
      <c r="D14" s="162">
        <v>4</v>
      </c>
      <c r="E14" s="161">
        <v>5</v>
      </c>
      <c r="F14" s="162">
        <v>6</v>
      </c>
      <c r="G14" s="161">
        <v>7</v>
      </c>
      <c r="H14" s="162">
        <v>8</v>
      </c>
      <c r="I14" s="161">
        <v>9</v>
      </c>
      <c r="J14" s="162">
        <v>10</v>
      </c>
      <c r="K14" s="162">
        <v>11</v>
      </c>
    </row>
    <row r="15" spans="1:11" ht="33.75">
      <c r="A15" s="73">
        <v>1</v>
      </c>
      <c r="B15" s="164" t="s">
        <v>1137</v>
      </c>
      <c r="C15" s="204" t="s">
        <v>111</v>
      </c>
      <c r="D15" s="204" t="s">
        <v>1138</v>
      </c>
      <c r="E15" s="204" t="s">
        <v>381</v>
      </c>
      <c r="F15" s="204" t="s">
        <v>81</v>
      </c>
      <c r="G15" s="204" t="s">
        <v>81</v>
      </c>
      <c r="H15" s="204" t="s">
        <v>226</v>
      </c>
      <c r="I15" s="205">
        <v>47</v>
      </c>
      <c r="J15" s="205">
        <v>12</v>
      </c>
      <c r="K15" s="236">
        <f>I15*J15*90</f>
        <v>50760</v>
      </c>
    </row>
    <row r="16" spans="1:11" ht="22.5">
      <c r="A16" s="73">
        <v>2</v>
      </c>
      <c r="B16" s="164" t="s">
        <v>1139</v>
      </c>
      <c r="C16" s="204" t="s">
        <v>111</v>
      </c>
      <c r="D16" s="204" t="s">
        <v>1140</v>
      </c>
      <c r="E16" s="204" t="s">
        <v>381</v>
      </c>
      <c r="F16" s="204" t="s">
        <v>78</v>
      </c>
      <c r="G16" s="204" t="s">
        <v>81</v>
      </c>
      <c r="H16" s="204" t="s">
        <v>226</v>
      </c>
      <c r="I16" s="205">
        <v>41</v>
      </c>
      <c r="J16" s="205">
        <v>12</v>
      </c>
      <c r="K16" s="236">
        <f>I16*J16*90</f>
        <v>44280</v>
      </c>
    </row>
    <row r="17" spans="1:11" ht="33.75">
      <c r="A17" s="73">
        <v>3</v>
      </c>
      <c r="B17" s="164" t="s">
        <v>1141</v>
      </c>
      <c r="C17" s="204" t="s">
        <v>111</v>
      </c>
      <c r="D17" s="204" t="s">
        <v>1142</v>
      </c>
      <c r="E17" s="204" t="s">
        <v>381</v>
      </c>
      <c r="F17" s="204" t="s">
        <v>78</v>
      </c>
      <c r="G17" s="204" t="s">
        <v>84</v>
      </c>
      <c r="H17" s="204" t="s">
        <v>226</v>
      </c>
      <c r="I17" s="205">
        <v>47</v>
      </c>
      <c r="J17" s="205">
        <v>12</v>
      </c>
      <c r="K17" s="236">
        <f>I17*J17*90</f>
        <v>50760</v>
      </c>
    </row>
    <row r="18" spans="1:11" ht="33.75">
      <c r="A18" s="73">
        <v>4</v>
      </c>
      <c r="B18" s="164" t="s">
        <v>1143</v>
      </c>
      <c r="C18" s="204" t="s">
        <v>111</v>
      </c>
      <c r="D18" s="204" t="s">
        <v>1144</v>
      </c>
      <c r="E18" s="204" t="s">
        <v>381</v>
      </c>
      <c r="F18" s="204" t="s">
        <v>78</v>
      </c>
      <c r="G18" s="204" t="s">
        <v>80</v>
      </c>
      <c r="H18" s="204" t="s">
        <v>180</v>
      </c>
      <c r="I18" s="205">
        <v>58</v>
      </c>
      <c r="J18" s="205">
        <v>12</v>
      </c>
      <c r="K18" s="236">
        <f>I18*J18*90</f>
        <v>62640</v>
      </c>
    </row>
    <row r="19" spans="1:11" ht="22.5">
      <c r="A19" s="73">
        <v>5</v>
      </c>
      <c r="B19" s="164" t="s">
        <v>1145</v>
      </c>
      <c r="C19" s="204" t="s">
        <v>111</v>
      </c>
      <c r="D19" s="204" t="s">
        <v>1144</v>
      </c>
      <c r="E19" s="204" t="s">
        <v>381</v>
      </c>
      <c r="F19" s="204" t="s">
        <v>78</v>
      </c>
      <c r="G19" s="204" t="s">
        <v>80</v>
      </c>
      <c r="H19" s="204" t="s">
        <v>180</v>
      </c>
      <c r="I19" s="205">
        <v>46</v>
      </c>
      <c r="J19" s="205">
        <v>12</v>
      </c>
      <c r="K19" s="236">
        <f aca="true" t="shared" si="0" ref="K19:K51">I19*J19*90</f>
        <v>49680</v>
      </c>
    </row>
    <row r="20" spans="1:11" ht="22.5">
      <c r="A20" s="73">
        <v>6</v>
      </c>
      <c r="B20" s="164" t="s">
        <v>1146</v>
      </c>
      <c r="C20" s="204" t="s">
        <v>111</v>
      </c>
      <c r="D20" s="204" t="s">
        <v>1147</v>
      </c>
      <c r="E20" s="204" t="s">
        <v>381</v>
      </c>
      <c r="F20" s="204" t="s">
        <v>78</v>
      </c>
      <c r="G20" s="204" t="s">
        <v>85</v>
      </c>
      <c r="H20" s="204" t="s">
        <v>180</v>
      </c>
      <c r="I20" s="205">
        <v>47</v>
      </c>
      <c r="J20" s="205">
        <v>12</v>
      </c>
      <c r="K20" s="236">
        <f t="shared" si="0"/>
        <v>50760</v>
      </c>
    </row>
    <row r="21" spans="1:11" ht="33.75">
      <c r="A21" s="73">
        <v>7</v>
      </c>
      <c r="B21" s="164" t="s">
        <v>1148</v>
      </c>
      <c r="C21" s="204" t="s">
        <v>111</v>
      </c>
      <c r="D21" s="204" t="s">
        <v>1149</v>
      </c>
      <c r="E21" s="204" t="s">
        <v>381</v>
      </c>
      <c r="F21" s="204" t="s">
        <v>78</v>
      </c>
      <c r="G21" s="204" t="s">
        <v>83</v>
      </c>
      <c r="H21" s="204" t="s">
        <v>180</v>
      </c>
      <c r="I21" s="205">
        <v>20</v>
      </c>
      <c r="J21" s="205">
        <v>12</v>
      </c>
      <c r="K21" s="236">
        <f t="shared" si="0"/>
        <v>21600</v>
      </c>
    </row>
    <row r="22" spans="1:11" ht="45">
      <c r="A22" s="73">
        <v>8</v>
      </c>
      <c r="B22" s="164" t="s">
        <v>1150</v>
      </c>
      <c r="C22" s="204" t="s">
        <v>111</v>
      </c>
      <c r="D22" s="204" t="s">
        <v>1151</v>
      </c>
      <c r="E22" s="204" t="s">
        <v>381</v>
      </c>
      <c r="F22" s="204" t="s">
        <v>78</v>
      </c>
      <c r="G22" s="204" t="s">
        <v>116</v>
      </c>
      <c r="H22" s="204" t="s">
        <v>180</v>
      </c>
      <c r="I22" s="205">
        <v>39</v>
      </c>
      <c r="J22" s="205">
        <v>10</v>
      </c>
      <c r="K22" s="236">
        <f t="shared" si="0"/>
        <v>35100</v>
      </c>
    </row>
    <row r="23" spans="1:11" ht="22.5">
      <c r="A23" s="73">
        <v>9</v>
      </c>
      <c r="B23" s="164" t="s">
        <v>1152</v>
      </c>
      <c r="C23" s="204" t="s">
        <v>111</v>
      </c>
      <c r="D23" s="204" t="s">
        <v>1153</v>
      </c>
      <c r="E23" s="204" t="s">
        <v>381</v>
      </c>
      <c r="F23" s="204" t="s">
        <v>78</v>
      </c>
      <c r="G23" s="204" t="s">
        <v>222</v>
      </c>
      <c r="H23" s="204" t="s">
        <v>226</v>
      </c>
      <c r="I23" s="205">
        <v>73</v>
      </c>
      <c r="J23" s="205">
        <v>12</v>
      </c>
      <c r="K23" s="236">
        <f t="shared" si="0"/>
        <v>78840</v>
      </c>
    </row>
    <row r="24" spans="1:11" ht="22.5">
      <c r="A24" s="73">
        <v>10</v>
      </c>
      <c r="B24" s="164" t="s">
        <v>1154</v>
      </c>
      <c r="C24" s="204" t="s">
        <v>111</v>
      </c>
      <c r="D24" s="204" t="s">
        <v>1155</v>
      </c>
      <c r="E24" s="204" t="s">
        <v>381</v>
      </c>
      <c r="F24" s="204" t="s">
        <v>78</v>
      </c>
      <c r="G24" s="204" t="s">
        <v>194</v>
      </c>
      <c r="H24" s="204" t="s">
        <v>180</v>
      </c>
      <c r="I24" s="205">
        <v>64</v>
      </c>
      <c r="J24" s="205">
        <v>12</v>
      </c>
      <c r="K24" s="236">
        <f t="shared" si="0"/>
        <v>69120</v>
      </c>
    </row>
    <row r="25" spans="1:11" ht="22.5">
      <c r="A25" s="73">
        <v>11</v>
      </c>
      <c r="B25" s="164" t="s">
        <v>1156</v>
      </c>
      <c r="C25" s="204" t="s">
        <v>111</v>
      </c>
      <c r="D25" s="204" t="s">
        <v>1157</v>
      </c>
      <c r="E25" s="204" t="s">
        <v>381</v>
      </c>
      <c r="F25" s="204" t="s">
        <v>78</v>
      </c>
      <c r="G25" s="204" t="s">
        <v>179</v>
      </c>
      <c r="H25" s="204" t="s">
        <v>180</v>
      </c>
      <c r="I25" s="205">
        <v>16</v>
      </c>
      <c r="J25" s="205">
        <v>12</v>
      </c>
      <c r="K25" s="236">
        <f t="shared" si="0"/>
        <v>17280</v>
      </c>
    </row>
    <row r="26" spans="1:11" ht="22.5">
      <c r="A26" s="73">
        <v>12</v>
      </c>
      <c r="B26" s="164" t="s">
        <v>1158</v>
      </c>
      <c r="C26" s="204" t="s">
        <v>114</v>
      </c>
      <c r="D26" s="204" t="s">
        <v>1159</v>
      </c>
      <c r="E26" s="204" t="s">
        <v>381</v>
      </c>
      <c r="F26" s="204" t="s">
        <v>85</v>
      </c>
      <c r="G26" s="204" t="s">
        <v>78</v>
      </c>
      <c r="H26" s="204" t="s">
        <v>226</v>
      </c>
      <c r="I26" s="205">
        <v>30</v>
      </c>
      <c r="J26" s="205">
        <v>12</v>
      </c>
      <c r="K26" s="236">
        <f t="shared" si="0"/>
        <v>32400</v>
      </c>
    </row>
    <row r="27" spans="1:11" ht="45">
      <c r="A27" s="73">
        <v>13</v>
      </c>
      <c r="B27" s="164" t="s">
        <v>1160</v>
      </c>
      <c r="C27" s="204" t="s">
        <v>111</v>
      </c>
      <c r="D27" s="204" t="s">
        <v>1161</v>
      </c>
      <c r="E27" s="204" t="s">
        <v>381</v>
      </c>
      <c r="F27" s="204" t="s">
        <v>83</v>
      </c>
      <c r="G27" s="204" t="s">
        <v>77</v>
      </c>
      <c r="H27" s="204" t="s">
        <v>170</v>
      </c>
      <c r="I27" s="205">
        <v>20</v>
      </c>
      <c r="J27" s="205">
        <v>12</v>
      </c>
      <c r="K27" s="236">
        <f t="shared" si="0"/>
        <v>21600</v>
      </c>
    </row>
    <row r="28" spans="1:11" ht="22.5">
      <c r="A28" s="73">
        <v>14</v>
      </c>
      <c r="B28" s="164" t="s">
        <v>1162</v>
      </c>
      <c r="C28" s="204" t="s">
        <v>111</v>
      </c>
      <c r="D28" s="204" t="s">
        <v>1163</v>
      </c>
      <c r="E28" s="204" t="s">
        <v>381</v>
      </c>
      <c r="F28" s="204" t="s">
        <v>83</v>
      </c>
      <c r="G28" s="204" t="s">
        <v>78</v>
      </c>
      <c r="H28" s="204" t="s">
        <v>226</v>
      </c>
      <c r="I28" s="205">
        <v>20</v>
      </c>
      <c r="J28" s="205">
        <v>12</v>
      </c>
      <c r="K28" s="236">
        <f t="shared" si="0"/>
        <v>21600</v>
      </c>
    </row>
    <row r="29" spans="1:11" ht="22.5">
      <c r="A29" s="73">
        <v>15</v>
      </c>
      <c r="B29" s="164" t="s">
        <v>1164</v>
      </c>
      <c r="C29" s="204" t="s">
        <v>114</v>
      </c>
      <c r="D29" s="204" t="s">
        <v>1165</v>
      </c>
      <c r="E29" s="204" t="s">
        <v>381</v>
      </c>
      <c r="F29" s="204" t="s">
        <v>83</v>
      </c>
      <c r="G29" s="204" t="s">
        <v>83</v>
      </c>
      <c r="H29" s="204" t="s">
        <v>226</v>
      </c>
      <c r="I29" s="205">
        <v>8</v>
      </c>
      <c r="J29" s="205">
        <v>12</v>
      </c>
      <c r="K29" s="236">
        <f t="shared" si="0"/>
        <v>8640</v>
      </c>
    </row>
    <row r="30" spans="1:11" ht="22.5">
      <c r="A30" s="73">
        <v>16</v>
      </c>
      <c r="B30" s="164" t="s">
        <v>1166</v>
      </c>
      <c r="C30" s="204" t="s">
        <v>111</v>
      </c>
      <c r="D30" s="204" t="s">
        <v>1167</v>
      </c>
      <c r="E30" s="204" t="s">
        <v>381</v>
      </c>
      <c r="F30" s="204" t="s">
        <v>116</v>
      </c>
      <c r="G30" s="204" t="s">
        <v>77</v>
      </c>
      <c r="H30" s="204" t="s">
        <v>170</v>
      </c>
      <c r="I30" s="205">
        <v>24</v>
      </c>
      <c r="J30" s="205">
        <v>12</v>
      </c>
      <c r="K30" s="236">
        <f t="shared" si="0"/>
        <v>25920</v>
      </c>
    </row>
    <row r="31" spans="1:11" ht="22.5">
      <c r="A31" s="73">
        <v>17</v>
      </c>
      <c r="B31" s="164" t="s">
        <v>1168</v>
      </c>
      <c r="C31" s="204" t="s">
        <v>111</v>
      </c>
      <c r="D31" s="204" t="s">
        <v>1167</v>
      </c>
      <c r="E31" s="204" t="s">
        <v>381</v>
      </c>
      <c r="F31" s="204" t="s">
        <v>116</v>
      </c>
      <c r="G31" s="204" t="s">
        <v>77</v>
      </c>
      <c r="H31" s="204" t="s">
        <v>170</v>
      </c>
      <c r="I31" s="205">
        <v>24</v>
      </c>
      <c r="J31" s="205">
        <v>12</v>
      </c>
      <c r="K31" s="236">
        <f t="shared" si="0"/>
        <v>25920</v>
      </c>
    </row>
    <row r="32" spans="1:11" ht="22.5">
      <c r="A32" s="73">
        <v>18</v>
      </c>
      <c r="B32" s="164" t="s">
        <v>1169</v>
      </c>
      <c r="C32" s="204" t="s">
        <v>111</v>
      </c>
      <c r="D32" s="204" t="s">
        <v>1167</v>
      </c>
      <c r="E32" s="204" t="s">
        <v>381</v>
      </c>
      <c r="F32" s="204" t="s">
        <v>116</v>
      </c>
      <c r="G32" s="204" t="s">
        <v>77</v>
      </c>
      <c r="H32" s="204" t="s">
        <v>170</v>
      </c>
      <c r="I32" s="205">
        <v>30</v>
      </c>
      <c r="J32" s="205">
        <v>12</v>
      </c>
      <c r="K32" s="236">
        <f t="shared" si="0"/>
        <v>32400</v>
      </c>
    </row>
    <row r="33" spans="1:11" ht="22.5">
      <c r="A33" s="73">
        <v>19</v>
      </c>
      <c r="B33" s="164" t="s">
        <v>1170</v>
      </c>
      <c r="C33" s="204" t="s">
        <v>114</v>
      </c>
      <c r="D33" s="204" t="s">
        <v>1167</v>
      </c>
      <c r="E33" s="204" t="s">
        <v>381</v>
      </c>
      <c r="F33" s="204" t="s">
        <v>116</v>
      </c>
      <c r="G33" s="204" t="s">
        <v>77</v>
      </c>
      <c r="H33" s="204" t="s">
        <v>170</v>
      </c>
      <c r="I33" s="205">
        <v>8</v>
      </c>
      <c r="J33" s="205">
        <v>12</v>
      </c>
      <c r="K33" s="236">
        <f t="shared" si="0"/>
        <v>8640</v>
      </c>
    </row>
    <row r="34" spans="1:11" ht="22.5">
      <c r="A34" s="73">
        <v>20</v>
      </c>
      <c r="B34" s="164" t="s">
        <v>1171</v>
      </c>
      <c r="C34" s="204" t="s">
        <v>427</v>
      </c>
      <c r="D34" s="204" t="s">
        <v>1172</v>
      </c>
      <c r="E34" s="204" t="s">
        <v>381</v>
      </c>
      <c r="F34" s="204" t="s">
        <v>190</v>
      </c>
      <c r="G34" s="204" t="s">
        <v>82</v>
      </c>
      <c r="H34" s="204" t="s">
        <v>180</v>
      </c>
      <c r="I34" s="205">
        <v>5</v>
      </c>
      <c r="J34" s="205">
        <v>12</v>
      </c>
      <c r="K34" s="236">
        <f t="shared" si="0"/>
        <v>5400</v>
      </c>
    </row>
    <row r="35" spans="1:11" ht="22.5">
      <c r="A35" s="73">
        <v>21</v>
      </c>
      <c r="B35" s="164" t="s">
        <v>1173</v>
      </c>
      <c r="C35" s="204" t="s">
        <v>427</v>
      </c>
      <c r="D35" s="204" t="s">
        <v>1172</v>
      </c>
      <c r="E35" s="204" t="s">
        <v>381</v>
      </c>
      <c r="F35" s="204" t="s">
        <v>190</v>
      </c>
      <c r="G35" s="204" t="s">
        <v>82</v>
      </c>
      <c r="H35" s="204" t="s">
        <v>180</v>
      </c>
      <c r="I35" s="205">
        <v>5</v>
      </c>
      <c r="J35" s="205">
        <v>12</v>
      </c>
      <c r="K35" s="236">
        <f t="shared" si="0"/>
        <v>5400</v>
      </c>
    </row>
    <row r="36" spans="1:11" ht="22.5">
      <c r="A36" s="73">
        <v>22</v>
      </c>
      <c r="B36" s="164" t="s">
        <v>1174</v>
      </c>
      <c r="C36" s="204" t="s">
        <v>427</v>
      </c>
      <c r="D36" s="204" t="s">
        <v>1172</v>
      </c>
      <c r="E36" s="204" t="s">
        <v>381</v>
      </c>
      <c r="F36" s="204" t="s">
        <v>190</v>
      </c>
      <c r="G36" s="204" t="s">
        <v>82</v>
      </c>
      <c r="H36" s="204" t="s">
        <v>180</v>
      </c>
      <c r="I36" s="205">
        <v>5</v>
      </c>
      <c r="J36" s="205">
        <v>12</v>
      </c>
      <c r="K36" s="236">
        <f t="shared" si="0"/>
        <v>5400</v>
      </c>
    </row>
    <row r="37" spans="1:11" ht="22.5">
      <c r="A37" s="73">
        <v>23</v>
      </c>
      <c r="B37" s="164" t="s">
        <v>1175</v>
      </c>
      <c r="C37" s="204" t="s">
        <v>427</v>
      </c>
      <c r="D37" s="204" t="s">
        <v>1172</v>
      </c>
      <c r="E37" s="204" t="s">
        <v>381</v>
      </c>
      <c r="F37" s="204" t="s">
        <v>190</v>
      </c>
      <c r="G37" s="204" t="s">
        <v>82</v>
      </c>
      <c r="H37" s="204" t="s">
        <v>180</v>
      </c>
      <c r="I37" s="205">
        <v>5</v>
      </c>
      <c r="J37" s="205">
        <v>12</v>
      </c>
      <c r="K37" s="236">
        <f t="shared" si="0"/>
        <v>5400</v>
      </c>
    </row>
    <row r="38" spans="1:11" ht="22.5">
      <c r="A38" s="73">
        <v>24</v>
      </c>
      <c r="B38" s="164" t="s">
        <v>1176</v>
      </c>
      <c r="C38" s="204" t="s">
        <v>111</v>
      </c>
      <c r="D38" s="204" t="s">
        <v>1177</v>
      </c>
      <c r="E38" s="204" t="s">
        <v>381</v>
      </c>
      <c r="F38" s="204" t="s">
        <v>222</v>
      </c>
      <c r="G38" s="204" t="s">
        <v>77</v>
      </c>
      <c r="H38" s="204" t="s">
        <v>180</v>
      </c>
      <c r="I38" s="205">
        <v>20</v>
      </c>
      <c r="J38" s="205">
        <v>9</v>
      </c>
      <c r="K38" s="236">
        <f t="shared" si="0"/>
        <v>16200</v>
      </c>
    </row>
    <row r="39" spans="1:11" ht="22.5">
      <c r="A39" s="73">
        <v>25</v>
      </c>
      <c r="B39" s="164" t="s">
        <v>1178</v>
      </c>
      <c r="C39" s="204" t="s">
        <v>111</v>
      </c>
      <c r="D39" s="204" t="s">
        <v>1179</v>
      </c>
      <c r="E39" s="204" t="s">
        <v>381</v>
      </c>
      <c r="F39" s="204" t="s">
        <v>222</v>
      </c>
      <c r="G39" s="204" t="s">
        <v>84</v>
      </c>
      <c r="H39" s="204" t="s">
        <v>226</v>
      </c>
      <c r="I39" s="205">
        <v>65</v>
      </c>
      <c r="J39" s="205">
        <v>12</v>
      </c>
      <c r="K39" s="236">
        <f t="shared" si="0"/>
        <v>70200</v>
      </c>
    </row>
    <row r="40" spans="1:11" ht="22.5">
      <c r="A40" s="73">
        <v>26</v>
      </c>
      <c r="B40" s="164" t="s">
        <v>1180</v>
      </c>
      <c r="C40" s="204" t="s">
        <v>111</v>
      </c>
      <c r="D40" s="204" t="s">
        <v>1181</v>
      </c>
      <c r="E40" s="204" t="s">
        <v>381</v>
      </c>
      <c r="F40" s="204" t="s">
        <v>222</v>
      </c>
      <c r="G40" s="204" t="s">
        <v>79</v>
      </c>
      <c r="H40" s="204" t="s">
        <v>226</v>
      </c>
      <c r="I40" s="205">
        <v>58</v>
      </c>
      <c r="J40" s="205">
        <v>12</v>
      </c>
      <c r="K40" s="236">
        <f t="shared" si="0"/>
        <v>62640</v>
      </c>
    </row>
    <row r="41" spans="1:11" ht="22.5">
      <c r="A41" s="73">
        <v>27</v>
      </c>
      <c r="B41" s="164" t="s">
        <v>1182</v>
      </c>
      <c r="C41" s="204" t="s">
        <v>111</v>
      </c>
      <c r="D41" s="204" t="s">
        <v>1181</v>
      </c>
      <c r="E41" s="204" t="s">
        <v>381</v>
      </c>
      <c r="F41" s="204" t="s">
        <v>222</v>
      </c>
      <c r="G41" s="204" t="s">
        <v>79</v>
      </c>
      <c r="H41" s="204" t="s">
        <v>226</v>
      </c>
      <c r="I41" s="205">
        <v>26</v>
      </c>
      <c r="J41" s="205">
        <v>12</v>
      </c>
      <c r="K41" s="236">
        <f t="shared" si="0"/>
        <v>28080</v>
      </c>
    </row>
    <row r="42" spans="1:11" ht="22.5">
      <c r="A42" s="73">
        <v>28</v>
      </c>
      <c r="B42" s="164" t="s">
        <v>1183</v>
      </c>
      <c r="C42" s="204" t="s">
        <v>114</v>
      </c>
      <c r="D42" s="204" t="s">
        <v>1181</v>
      </c>
      <c r="E42" s="204" t="s">
        <v>381</v>
      </c>
      <c r="F42" s="204" t="s">
        <v>222</v>
      </c>
      <c r="G42" s="204" t="s">
        <v>79</v>
      </c>
      <c r="H42" s="204" t="s">
        <v>226</v>
      </c>
      <c r="I42" s="205">
        <v>27</v>
      </c>
      <c r="J42" s="205">
        <v>12</v>
      </c>
      <c r="K42" s="236">
        <f t="shared" si="0"/>
        <v>29160</v>
      </c>
    </row>
    <row r="43" spans="1:11" ht="22.5">
      <c r="A43" s="73">
        <v>29</v>
      </c>
      <c r="B43" s="164" t="s">
        <v>1184</v>
      </c>
      <c r="C43" s="204" t="s">
        <v>111</v>
      </c>
      <c r="D43" s="204" t="s">
        <v>1185</v>
      </c>
      <c r="E43" s="204" t="s">
        <v>381</v>
      </c>
      <c r="F43" s="204" t="s">
        <v>302</v>
      </c>
      <c r="G43" s="204" t="s">
        <v>82</v>
      </c>
      <c r="H43" s="204" t="s">
        <v>180</v>
      </c>
      <c r="I43" s="205">
        <v>38</v>
      </c>
      <c r="J43" s="205">
        <v>9</v>
      </c>
      <c r="K43" s="236">
        <f t="shared" si="0"/>
        <v>30780</v>
      </c>
    </row>
    <row r="44" spans="1:11" ht="33.75">
      <c r="A44" s="73">
        <v>30</v>
      </c>
      <c r="B44" s="164" t="s">
        <v>1186</v>
      </c>
      <c r="C44" s="204" t="s">
        <v>111</v>
      </c>
      <c r="D44" s="204" t="s">
        <v>1187</v>
      </c>
      <c r="E44" s="204" t="s">
        <v>381</v>
      </c>
      <c r="F44" s="204" t="s">
        <v>302</v>
      </c>
      <c r="G44" s="204" t="s">
        <v>80</v>
      </c>
      <c r="H44" s="204" t="s">
        <v>226</v>
      </c>
      <c r="I44" s="205">
        <v>20</v>
      </c>
      <c r="J44" s="205">
        <v>12</v>
      </c>
      <c r="K44" s="236">
        <f t="shared" si="0"/>
        <v>21600</v>
      </c>
    </row>
    <row r="45" spans="1:11" ht="22.5">
      <c r="A45" s="73">
        <v>31</v>
      </c>
      <c r="B45" s="164" t="s">
        <v>1188</v>
      </c>
      <c r="C45" s="204" t="s">
        <v>111</v>
      </c>
      <c r="D45" s="204" t="s">
        <v>1189</v>
      </c>
      <c r="E45" s="204" t="s">
        <v>381</v>
      </c>
      <c r="F45" s="204" t="s">
        <v>384</v>
      </c>
      <c r="G45" s="204" t="s">
        <v>77</v>
      </c>
      <c r="H45" s="204" t="s">
        <v>170</v>
      </c>
      <c r="I45" s="205">
        <v>54</v>
      </c>
      <c r="J45" s="205">
        <v>12</v>
      </c>
      <c r="K45" s="236">
        <f t="shared" si="0"/>
        <v>58320</v>
      </c>
    </row>
    <row r="46" spans="1:11" ht="22.5">
      <c r="A46" s="73">
        <v>32</v>
      </c>
      <c r="B46" s="164" t="s">
        <v>1190</v>
      </c>
      <c r="C46" s="204" t="s">
        <v>111</v>
      </c>
      <c r="D46" s="204" t="s">
        <v>1189</v>
      </c>
      <c r="E46" s="204" t="s">
        <v>381</v>
      </c>
      <c r="F46" s="204" t="s">
        <v>384</v>
      </c>
      <c r="G46" s="204" t="s">
        <v>77</v>
      </c>
      <c r="H46" s="204" t="s">
        <v>170</v>
      </c>
      <c r="I46" s="205">
        <v>29</v>
      </c>
      <c r="J46" s="205">
        <v>12</v>
      </c>
      <c r="K46" s="236">
        <f t="shared" si="0"/>
        <v>31320</v>
      </c>
    </row>
    <row r="47" spans="1:11" ht="22.5">
      <c r="A47" s="73">
        <v>33</v>
      </c>
      <c r="B47" s="164" t="s">
        <v>1191</v>
      </c>
      <c r="C47" s="204" t="s">
        <v>111</v>
      </c>
      <c r="D47" s="204" t="s">
        <v>1189</v>
      </c>
      <c r="E47" s="204" t="s">
        <v>381</v>
      </c>
      <c r="F47" s="204" t="s">
        <v>384</v>
      </c>
      <c r="G47" s="204" t="s">
        <v>77</v>
      </c>
      <c r="H47" s="204" t="s">
        <v>170</v>
      </c>
      <c r="I47" s="205">
        <v>70</v>
      </c>
      <c r="J47" s="205">
        <v>12</v>
      </c>
      <c r="K47" s="236">
        <f t="shared" si="0"/>
        <v>75600</v>
      </c>
    </row>
    <row r="48" spans="1:11" ht="22.5">
      <c r="A48" s="73">
        <v>34</v>
      </c>
      <c r="B48" s="164" t="s">
        <v>1192</v>
      </c>
      <c r="C48" s="204" t="s">
        <v>111</v>
      </c>
      <c r="D48" s="204" t="s">
        <v>1189</v>
      </c>
      <c r="E48" s="204" t="s">
        <v>381</v>
      </c>
      <c r="F48" s="204" t="s">
        <v>384</v>
      </c>
      <c r="G48" s="204" t="s">
        <v>77</v>
      </c>
      <c r="H48" s="204" t="s">
        <v>170</v>
      </c>
      <c r="I48" s="205">
        <v>60</v>
      </c>
      <c r="J48" s="205">
        <v>12</v>
      </c>
      <c r="K48" s="236">
        <f t="shared" si="0"/>
        <v>64800</v>
      </c>
    </row>
    <row r="49" spans="1:11" ht="22.5">
      <c r="A49" s="73">
        <v>35</v>
      </c>
      <c r="B49" s="164" t="s">
        <v>1193</v>
      </c>
      <c r="C49" s="204" t="s">
        <v>111</v>
      </c>
      <c r="D49" s="204" t="s">
        <v>1189</v>
      </c>
      <c r="E49" s="204" t="s">
        <v>381</v>
      </c>
      <c r="F49" s="204" t="s">
        <v>384</v>
      </c>
      <c r="G49" s="204" t="s">
        <v>77</v>
      </c>
      <c r="H49" s="204" t="s">
        <v>170</v>
      </c>
      <c r="I49" s="205">
        <v>99</v>
      </c>
      <c r="J49" s="205">
        <v>12</v>
      </c>
      <c r="K49" s="236">
        <f t="shared" si="0"/>
        <v>106920</v>
      </c>
    </row>
    <row r="50" spans="1:11" ht="33.75">
      <c r="A50" s="73">
        <v>36</v>
      </c>
      <c r="B50" s="164" t="s">
        <v>1194</v>
      </c>
      <c r="C50" s="204" t="s">
        <v>111</v>
      </c>
      <c r="D50" s="204" t="s">
        <v>1189</v>
      </c>
      <c r="E50" s="204" t="s">
        <v>381</v>
      </c>
      <c r="F50" s="204" t="s">
        <v>384</v>
      </c>
      <c r="G50" s="204" t="s">
        <v>77</v>
      </c>
      <c r="H50" s="204" t="s">
        <v>170</v>
      </c>
      <c r="I50" s="205">
        <v>99</v>
      </c>
      <c r="J50" s="205">
        <v>12</v>
      </c>
      <c r="K50" s="236">
        <f t="shared" si="0"/>
        <v>106920</v>
      </c>
    </row>
    <row r="51" spans="1:11" ht="33.75">
      <c r="A51" s="73">
        <v>37</v>
      </c>
      <c r="B51" s="164" t="s">
        <v>1195</v>
      </c>
      <c r="C51" s="204" t="s">
        <v>111</v>
      </c>
      <c r="D51" s="204" t="s">
        <v>1189</v>
      </c>
      <c r="E51" s="204" t="s">
        <v>381</v>
      </c>
      <c r="F51" s="204" t="s">
        <v>384</v>
      </c>
      <c r="G51" s="204" t="s">
        <v>77</v>
      </c>
      <c r="H51" s="204" t="s">
        <v>170</v>
      </c>
      <c r="I51" s="205">
        <v>28</v>
      </c>
      <c r="J51" s="205">
        <v>12</v>
      </c>
      <c r="K51" s="236">
        <f t="shared" si="0"/>
        <v>30240</v>
      </c>
    </row>
    <row r="52" spans="1:13" s="169" customFormat="1" ht="12.75" customHeight="1">
      <c r="A52" s="266" t="s">
        <v>5</v>
      </c>
      <c r="B52" s="267"/>
      <c r="C52" s="267"/>
      <c r="D52" s="22" t="s">
        <v>7</v>
      </c>
      <c r="E52" s="22" t="s">
        <v>7</v>
      </c>
      <c r="F52" s="22" t="s">
        <v>7</v>
      </c>
      <c r="G52" s="22" t="s">
        <v>7</v>
      </c>
      <c r="H52" s="22" t="s">
        <v>7</v>
      </c>
      <c r="I52" s="23">
        <f>SUM(I15:I51)</f>
        <v>1375</v>
      </c>
      <c r="J52" s="23" t="s">
        <v>7</v>
      </c>
      <c r="K52" s="237">
        <f>SUM(K15:K51)</f>
        <v>1462320</v>
      </c>
      <c r="L52" s="154"/>
      <c r="M52" s="154"/>
    </row>
    <row r="53" spans="1:10" ht="12.75">
      <c r="A53" s="20"/>
      <c r="B53" s="12"/>
      <c r="C53" s="12"/>
      <c r="D53" s="12"/>
      <c r="E53" s="12"/>
      <c r="F53" s="12"/>
      <c r="G53" s="12"/>
      <c r="H53" s="12"/>
      <c r="I53" s="17"/>
      <c r="J53" s="17"/>
    </row>
    <row r="54" spans="1:10" ht="12.75">
      <c r="A54" s="16"/>
      <c r="B54" s="12"/>
      <c r="C54" s="12"/>
      <c r="D54" s="12"/>
      <c r="E54" s="12"/>
      <c r="F54" s="12"/>
      <c r="G54" s="12"/>
      <c r="H54" s="12"/>
      <c r="I54" s="17"/>
      <c r="J54" s="17"/>
    </row>
    <row r="55" spans="1:10" ht="12.75">
      <c r="A55" s="20"/>
      <c r="B55" s="12"/>
      <c r="C55" s="12"/>
      <c r="D55" s="12"/>
      <c r="E55" s="12"/>
      <c r="F55" s="12"/>
      <c r="G55" s="12"/>
      <c r="H55" s="12"/>
      <c r="I55" s="17"/>
      <c r="J55" s="17"/>
    </row>
    <row r="56" spans="1:10" ht="14.25" customHeight="1">
      <c r="A56" s="11"/>
      <c r="B56" s="11"/>
      <c r="C56" s="11"/>
      <c r="D56" s="11"/>
      <c r="E56" s="11"/>
      <c r="F56" s="11"/>
      <c r="G56" s="11"/>
      <c r="H56" s="11"/>
      <c r="I56" s="13"/>
      <c r="J56" s="13"/>
    </row>
    <row r="57" spans="1:10" ht="14.25" customHeight="1">
      <c r="A57" s="11"/>
      <c r="B57" s="11"/>
      <c r="C57" s="11"/>
      <c r="D57" s="11"/>
      <c r="E57" s="11"/>
      <c r="F57" s="11"/>
      <c r="G57" s="11"/>
      <c r="H57" s="11"/>
      <c r="I57" s="13"/>
      <c r="J57" s="13"/>
    </row>
    <row r="58" spans="1:10" ht="14.25" customHeight="1">
      <c r="A58" s="11"/>
      <c r="B58" s="11"/>
      <c r="C58" s="11"/>
      <c r="D58" s="11"/>
      <c r="E58" s="11"/>
      <c r="F58" s="11"/>
      <c r="G58" s="11"/>
      <c r="H58" s="11"/>
      <c r="I58" s="13"/>
      <c r="J58" s="13"/>
    </row>
    <row r="59" spans="1:10" ht="26.2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</row>
  </sheetData>
  <sheetProtection formatCells="0" formatColumns="0" formatRows="0"/>
  <autoFilter ref="A14:M55"/>
  <mergeCells count="17">
    <mergeCell ref="L10:L13"/>
    <mergeCell ref="I10:J10"/>
    <mergeCell ref="K10:K13"/>
    <mergeCell ref="I11:I13"/>
    <mergeCell ref="J11:J13"/>
    <mergeCell ref="A52:C52"/>
    <mergeCell ref="E10:H12"/>
    <mergeCell ref="A59:J59"/>
    <mergeCell ref="A1:D1"/>
    <mergeCell ref="A4:D4"/>
    <mergeCell ref="A5:J5"/>
    <mergeCell ref="A6:B6"/>
    <mergeCell ref="C6:E6"/>
    <mergeCell ref="A10:A13"/>
    <mergeCell ref="B10:B13"/>
    <mergeCell ref="C10:C13"/>
    <mergeCell ref="D10:D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view="pageBreakPreview" zoomScaleSheetLayoutView="100" zoomScalePageLayoutView="0" workbookViewId="0" topLeftCell="A6">
      <selection activeCell="K10" sqref="K10:K13"/>
    </sheetView>
  </sheetViews>
  <sheetFormatPr defaultColWidth="9.140625" defaultRowHeight="12.75"/>
  <cols>
    <col min="1" max="1" width="3.8515625" style="154" customWidth="1"/>
    <col min="2" max="2" width="27.421875" style="154" customWidth="1"/>
    <col min="3" max="3" width="20.8515625" style="154" customWidth="1"/>
    <col min="4" max="4" width="25.28125" style="154" customWidth="1"/>
    <col min="5" max="5" width="9.28125" style="154" customWidth="1"/>
    <col min="6" max="6" width="6.421875" style="154" customWidth="1"/>
    <col min="7" max="7" width="6.57421875" style="154" customWidth="1"/>
    <col min="8" max="8" width="7.421875" style="154" customWidth="1"/>
    <col min="9" max="9" width="31.28125" style="154" customWidth="1"/>
    <col min="10" max="10" width="30.8515625" style="154" customWidth="1"/>
    <col min="11" max="11" width="19.8515625" style="154" customWidth="1"/>
    <col min="12" max="16384" width="9.140625" style="154" customWidth="1"/>
  </cols>
  <sheetData>
    <row r="1" spans="1:10" ht="12.75" customHeight="1">
      <c r="A1" s="328"/>
      <c r="B1" s="328"/>
      <c r="C1" s="328"/>
      <c r="D1" s="328"/>
      <c r="I1" s="155"/>
      <c r="J1" s="155"/>
    </row>
    <row r="2" spans="9:10" ht="12.75">
      <c r="I2" s="155"/>
      <c r="J2" s="155"/>
    </row>
    <row r="3" spans="9:10" ht="12.75">
      <c r="I3" s="155"/>
      <c r="J3" s="155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155"/>
      <c r="J4" s="155"/>
    </row>
    <row r="5" spans="1:10" ht="45" customHeight="1">
      <c r="A5" s="245" t="s">
        <v>1480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306" t="s">
        <v>102</v>
      </c>
      <c r="D6" s="306"/>
      <c r="E6" s="306"/>
      <c r="F6" s="21"/>
      <c r="G6" s="21"/>
      <c r="H6" s="21"/>
      <c r="I6" s="155"/>
      <c r="J6" s="155"/>
    </row>
    <row r="7" spans="1:10" ht="15.75">
      <c r="A7" s="3"/>
      <c r="B7" s="4"/>
      <c r="C7" s="4"/>
      <c r="D7" s="4"/>
      <c r="E7" s="2"/>
      <c r="F7" s="156"/>
      <c r="G7" s="156"/>
      <c r="H7" s="156"/>
      <c r="I7" s="155"/>
      <c r="J7" s="155"/>
    </row>
    <row r="8" spans="1:10" s="157" customFormat="1" ht="15.75">
      <c r="A8" s="3"/>
      <c r="B8" s="4"/>
      <c r="C8" s="4"/>
      <c r="D8" s="4"/>
      <c r="E8" s="2"/>
      <c r="F8" s="156"/>
      <c r="G8" s="156"/>
      <c r="H8" s="156"/>
      <c r="I8" s="155"/>
      <c r="J8" s="155"/>
    </row>
    <row r="9" spans="1:8" s="155" customFormat="1" ht="15.75">
      <c r="A9" s="15" t="s">
        <v>8</v>
      </c>
      <c r="B9" s="4"/>
      <c r="C9" s="4"/>
      <c r="D9" s="4"/>
      <c r="E9" s="2"/>
      <c r="F9" s="158"/>
      <c r="G9" s="158"/>
      <c r="H9" s="158"/>
    </row>
    <row r="10" spans="1:12" ht="33.7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334" t="s">
        <v>9</v>
      </c>
      <c r="J10" s="335"/>
      <c r="K10" s="262" t="s">
        <v>1476</v>
      </c>
      <c r="L10" s="333"/>
    </row>
    <row r="11" spans="1:12" ht="15.75" customHeight="1">
      <c r="A11" s="329"/>
      <c r="B11" s="331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  <c r="L11" s="333"/>
    </row>
    <row r="12" spans="1:12" ht="18.75" customHeight="1">
      <c r="A12" s="329"/>
      <c r="B12" s="331"/>
      <c r="C12" s="254"/>
      <c r="D12" s="257"/>
      <c r="E12" s="274"/>
      <c r="F12" s="275"/>
      <c r="G12" s="275"/>
      <c r="H12" s="276"/>
      <c r="I12" s="265"/>
      <c r="J12" s="265"/>
      <c r="K12" s="263"/>
      <c r="L12" s="333"/>
    </row>
    <row r="13" spans="1:12" ht="80.25" customHeight="1">
      <c r="A13" s="330"/>
      <c r="B13" s="332"/>
      <c r="C13" s="255"/>
      <c r="D13" s="258"/>
      <c r="E13" s="159" t="s">
        <v>2</v>
      </c>
      <c r="F13" s="159" t="s">
        <v>3</v>
      </c>
      <c r="G13" s="159" t="s">
        <v>4</v>
      </c>
      <c r="H13" s="160" t="s">
        <v>6</v>
      </c>
      <c r="I13" s="265"/>
      <c r="J13" s="265"/>
      <c r="K13" s="264"/>
      <c r="L13" s="333"/>
    </row>
    <row r="14" spans="1:11" s="163" customFormat="1" ht="9.75" customHeight="1">
      <c r="A14" s="161">
        <v>1</v>
      </c>
      <c r="B14" s="162">
        <v>2</v>
      </c>
      <c r="C14" s="161">
        <v>3</v>
      </c>
      <c r="D14" s="162">
        <v>4</v>
      </c>
      <c r="E14" s="161">
        <v>5</v>
      </c>
      <c r="F14" s="162">
        <v>6</v>
      </c>
      <c r="G14" s="161">
        <v>7</v>
      </c>
      <c r="H14" s="162">
        <v>8</v>
      </c>
      <c r="I14" s="161">
        <v>9</v>
      </c>
      <c r="J14" s="162">
        <v>10</v>
      </c>
      <c r="K14" s="162">
        <v>11</v>
      </c>
    </row>
    <row r="15" spans="1:11" ht="22.5">
      <c r="A15" s="73">
        <v>1</v>
      </c>
      <c r="B15" s="165" t="s">
        <v>1325</v>
      </c>
      <c r="C15" s="165" t="s">
        <v>111</v>
      </c>
      <c r="D15" s="165" t="s">
        <v>1326</v>
      </c>
      <c r="E15" s="166" t="s">
        <v>745</v>
      </c>
      <c r="F15" s="166" t="s">
        <v>236</v>
      </c>
      <c r="G15" s="167" t="s">
        <v>85</v>
      </c>
      <c r="H15" s="166" t="s">
        <v>226</v>
      </c>
      <c r="I15" s="168">
        <v>8</v>
      </c>
      <c r="J15" s="168">
        <v>12</v>
      </c>
      <c r="K15" s="236">
        <f>I15*J15*90</f>
        <v>8640</v>
      </c>
    </row>
    <row r="16" spans="1:11" ht="33.75">
      <c r="A16" s="73">
        <v>2</v>
      </c>
      <c r="B16" s="165" t="s">
        <v>1327</v>
      </c>
      <c r="C16" s="165" t="s">
        <v>111</v>
      </c>
      <c r="D16" s="165" t="s">
        <v>1328</v>
      </c>
      <c r="E16" s="166" t="s">
        <v>745</v>
      </c>
      <c r="F16" s="166" t="s">
        <v>222</v>
      </c>
      <c r="G16" s="167" t="s">
        <v>77</v>
      </c>
      <c r="H16" s="166" t="s">
        <v>170</v>
      </c>
      <c r="I16" s="168">
        <v>16</v>
      </c>
      <c r="J16" s="168">
        <v>12</v>
      </c>
      <c r="K16" s="236">
        <f aca="true" t="shared" si="0" ref="K16:K54">I16*J16*90</f>
        <v>17280</v>
      </c>
    </row>
    <row r="17" spans="1:11" ht="22.5">
      <c r="A17" s="73">
        <v>3</v>
      </c>
      <c r="B17" s="165" t="s">
        <v>1329</v>
      </c>
      <c r="C17" s="165" t="s">
        <v>111</v>
      </c>
      <c r="D17" s="165" t="s">
        <v>1330</v>
      </c>
      <c r="E17" s="166" t="s">
        <v>745</v>
      </c>
      <c r="F17" s="166" t="s">
        <v>240</v>
      </c>
      <c r="G17" s="167" t="s">
        <v>82</v>
      </c>
      <c r="H17" s="166" t="s">
        <v>226</v>
      </c>
      <c r="I17" s="168">
        <v>22</v>
      </c>
      <c r="J17" s="168">
        <v>12</v>
      </c>
      <c r="K17" s="236">
        <f t="shared" si="0"/>
        <v>23760</v>
      </c>
    </row>
    <row r="18" spans="1:11" ht="22.5">
      <c r="A18" s="73">
        <v>4</v>
      </c>
      <c r="B18" s="165" t="s">
        <v>1331</v>
      </c>
      <c r="C18" s="165" t="s">
        <v>111</v>
      </c>
      <c r="D18" s="165" t="s">
        <v>1332</v>
      </c>
      <c r="E18" s="166" t="s">
        <v>745</v>
      </c>
      <c r="F18" s="166" t="s">
        <v>384</v>
      </c>
      <c r="G18" s="167" t="s">
        <v>77</v>
      </c>
      <c r="H18" s="166" t="s">
        <v>170</v>
      </c>
      <c r="I18" s="168">
        <v>25</v>
      </c>
      <c r="J18" s="168">
        <v>12</v>
      </c>
      <c r="K18" s="236">
        <f t="shared" si="0"/>
        <v>27000</v>
      </c>
    </row>
    <row r="19" spans="1:11" ht="45">
      <c r="A19" s="73">
        <v>5</v>
      </c>
      <c r="B19" s="165" t="s">
        <v>1333</v>
      </c>
      <c r="C19" s="165" t="s">
        <v>111</v>
      </c>
      <c r="D19" s="165" t="s">
        <v>1332</v>
      </c>
      <c r="E19" s="166" t="s">
        <v>745</v>
      </c>
      <c r="F19" s="166" t="s">
        <v>384</v>
      </c>
      <c r="G19" s="167" t="s">
        <v>77</v>
      </c>
      <c r="H19" s="166" t="s">
        <v>170</v>
      </c>
      <c r="I19" s="168">
        <v>55</v>
      </c>
      <c r="J19" s="168">
        <v>12</v>
      </c>
      <c r="K19" s="236">
        <f t="shared" si="0"/>
        <v>59400</v>
      </c>
    </row>
    <row r="20" spans="1:11" ht="33.75">
      <c r="A20" s="73">
        <v>6</v>
      </c>
      <c r="B20" s="165" t="s">
        <v>1334</v>
      </c>
      <c r="C20" s="165" t="s">
        <v>111</v>
      </c>
      <c r="D20" s="165" t="s">
        <v>1332</v>
      </c>
      <c r="E20" s="166" t="s">
        <v>745</v>
      </c>
      <c r="F20" s="166" t="s">
        <v>384</v>
      </c>
      <c r="G20" s="167" t="s">
        <v>77</v>
      </c>
      <c r="H20" s="166" t="s">
        <v>170</v>
      </c>
      <c r="I20" s="168">
        <v>10</v>
      </c>
      <c r="J20" s="168">
        <v>12</v>
      </c>
      <c r="K20" s="236">
        <f t="shared" si="0"/>
        <v>10800</v>
      </c>
    </row>
    <row r="21" spans="1:11" ht="22.5">
      <c r="A21" s="73">
        <v>7</v>
      </c>
      <c r="B21" s="165" t="s">
        <v>1335</v>
      </c>
      <c r="C21" s="165" t="s">
        <v>111</v>
      </c>
      <c r="D21" s="165" t="s">
        <v>1336</v>
      </c>
      <c r="E21" s="166" t="s">
        <v>745</v>
      </c>
      <c r="F21" s="166" t="s">
        <v>387</v>
      </c>
      <c r="G21" s="167" t="s">
        <v>77</v>
      </c>
      <c r="H21" s="166" t="s">
        <v>170</v>
      </c>
      <c r="I21" s="168">
        <v>3</v>
      </c>
      <c r="J21" s="168">
        <v>12</v>
      </c>
      <c r="K21" s="236">
        <f t="shared" si="0"/>
        <v>3240</v>
      </c>
    </row>
    <row r="22" spans="1:11" ht="22.5">
      <c r="A22" s="73">
        <v>8</v>
      </c>
      <c r="B22" s="165" t="s">
        <v>1337</v>
      </c>
      <c r="C22" s="165" t="s">
        <v>111</v>
      </c>
      <c r="D22" s="165" t="s">
        <v>1336</v>
      </c>
      <c r="E22" s="166" t="s">
        <v>745</v>
      </c>
      <c r="F22" s="166" t="s">
        <v>387</v>
      </c>
      <c r="G22" s="167" t="s">
        <v>77</v>
      </c>
      <c r="H22" s="166" t="s">
        <v>170</v>
      </c>
      <c r="I22" s="168">
        <v>5</v>
      </c>
      <c r="J22" s="168">
        <v>12</v>
      </c>
      <c r="K22" s="236">
        <f t="shared" si="0"/>
        <v>5400</v>
      </c>
    </row>
    <row r="23" spans="1:11" ht="22.5">
      <c r="A23" s="73">
        <v>9</v>
      </c>
      <c r="B23" s="165" t="s">
        <v>1338</v>
      </c>
      <c r="C23" s="165" t="s">
        <v>111</v>
      </c>
      <c r="D23" s="165" t="s">
        <v>1336</v>
      </c>
      <c r="E23" s="166" t="s">
        <v>745</v>
      </c>
      <c r="F23" s="166" t="s">
        <v>387</v>
      </c>
      <c r="G23" s="167" t="s">
        <v>77</v>
      </c>
      <c r="H23" s="166" t="s">
        <v>170</v>
      </c>
      <c r="I23" s="168">
        <v>5</v>
      </c>
      <c r="J23" s="168">
        <v>12</v>
      </c>
      <c r="K23" s="236">
        <f t="shared" si="0"/>
        <v>5400</v>
      </c>
    </row>
    <row r="24" spans="1:11" ht="22.5">
      <c r="A24" s="73">
        <v>10</v>
      </c>
      <c r="B24" s="165" t="s">
        <v>1339</v>
      </c>
      <c r="C24" s="165" t="s">
        <v>111</v>
      </c>
      <c r="D24" s="165" t="s">
        <v>1336</v>
      </c>
      <c r="E24" s="166" t="s">
        <v>745</v>
      </c>
      <c r="F24" s="166" t="s">
        <v>387</v>
      </c>
      <c r="G24" s="167" t="s">
        <v>77</v>
      </c>
      <c r="H24" s="166" t="s">
        <v>170</v>
      </c>
      <c r="I24" s="168">
        <v>10</v>
      </c>
      <c r="J24" s="168">
        <v>12</v>
      </c>
      <c r="K24" s="236">
        <f t="shared" si="0"/>
        <v>10800</v>
      </c>
    </row>
    <row r="25" spans="1:11" ht="22.5">
      <c r="A25" s="73">
        <v>11</v>
      </c>
      <c r="B25" s="165" t="s">
        <v>1340</v>
      </c>
      <c r="C25" s="165" t="s">
        <v>111</v>
      </c>
      <c r="D25" s="165" t="s">
        <v>1341</v>
      </c>
      <c r="E25" s="166" t="s">
        <v>745</v>
      </c>
      <c r="F25" s="166" t="s">
        <v>84</v>
      </c>
      <c r="G25" s="167" t="s">
        <v>77</v>
      </c>
      <c r="H25" s="166" t="s">
        <v>170</v>
      </c>
      <c r="I25" s="168">
        <v>50</v>
      </c>
      <c r="J25" s="168">
        <v>12</v>
      </c>
      <c r="K25" s="236">
        <f t="shared" si="0"/>
        <v>54000</v>
      </c>
    </row>
    <row r="26" spans="1:11" ht="33.75">
      <c r="A26" s="73">
        <v>12</v>
      </c>
      <c r="B26" s="165" t="s">
        <v>1342</v>
      </c>
      <c r="C26" s="165" t="s">
        <v>427</v>
      </c>
      <c r="D26" s="165" t="s">
        <v>1343</v>
      </c>
      <c r="E26" s="166" t="s">
        <v>745</v>
      </c>
      <c r="F26" s="166" t="s">
        <v>77</v>
      </c>
      <c r="G26" s="167" t="s">
        <v>77</v>
      </c>
      <c r="H26" s="166" t="s">
        <v>170</v>
      </c>
      <c r="I26" s="168">
        <v>5</v>
      </c>
      <c r="J26" s="168">
        <v>12</v>
      </c>
      <c r="K26" s="236">
        <f t="shared" si="0"/>
        <v>5400</v>
      </c>
    </row>
    <row r="27" spans="1:11" ht="22.5">
      <c r="A27" s="73">
        <v>13</v>
      </c>
      <c r="B27" s="165" t="s">
        <v>1344</v>
      </c>
      <c r="C27" s="165" t="s">
        <v>427</v>
      </c>
      <c r="D27" s="165" t="s">
        <v>1343</v>
      </c>
      <c r="E27" s="166" t="s">
        <v>745</v>
      </c>
      <c r="F27" s="166" t="s">
        <v>77</v>
      </c>
      <c r="G27" s="167" t="s">
        <v>77</v>
      </c>
      <c r="H27" s="166" t="s">
        <v>170</v>
      </c>
      <c r="I27" s="168">
        <v>5</v>
      </c>
      <c r="J27" s="168">
        <v>12</v>
      </c>
      <c r="K27" s="236">
        <f t="shared" si="0"/>
        <v>5400</v>
      </c>
    </row>
    <row r="28" spans="1:11" ht="22.5">
      <c r="A28" s="73">
        <v>14</v>
      </c>
      <c r="B28" s="165" t="s">
        <v>1345</v>
      </c>
      <c r="C28" s="165" t="s">
        <v>427</v>
      </c>
      <c r="D28" s="165" t="s">
        <v>1343</v>
      </c>
      <c r="E28" s="166" t="s">
        <v>745</v>
      </c>
      <c r="F28" s="166" t="s">
        <v>77</v>
      </c>
      <c r="G28" s="167" t="s">
        <v>77</v>
      </c>
      <c r="H28" s="166" t="s">
        <v>170</v>
      </c>
      <c r="I28" s="168">
        <v>5</v>
      </c>
      <c r="J28" s="168">
        <v>12</v>
      </c>
      <c r="K28" s="236">
        <f t="shared" si="0"/>
        <v>5400</v>
      </c>
    </row>
    <row r="29" spans="1:11" ht="22.5">
      <c r="A29" s="73">
        <v>15</v>
      </c>
      <c r="B29" s="165" t="s">
        <v>1346</v>
      </c>
      <c r="C29" s="165" t="s">
        <v>427</v>
      </c>
      <c r="D29" s="165" t="s">
        <v>1343</v>
      </c>
      <c r="E29" s="166" t="s">
        <v>745</v>
      </c>
      <c r="F29" s="166" t="s">
        <v>77</v>
      </c>
      <c r="G29" s="167" t="s">
        <v>77</v>
      </c>
      <c r="H29" s="166" t="s">
        <v>170</v>
      </c>
      <c r="I29" s="168">
        <v>5</v>
      </c>
      <c r="J29" s="168">
        <v>12</v>
      </c>
      <c r="K29" s="236">
        <f t="shared" si="0"/>
        <v>5400</v>
      </c>
    </row>
    <row r="30" spans="1:11" ht="33.75">
      <c r="A30" s="73">
        <v>16</v>
      </c>
      <c r="B30" s="165" t="s">
        <v>1347</v>
      </c>
      <c r="C30" s="165" t="s">
        <v>427</v>
      </c>
      <c r="D30" s="165" t="s">
        <v>1343</v>
      </c>
      <c r="E30" s="166" t="s">
        <v>745</v>
      </c>
      <c r="F30" s="166" t="s">
        <v>77</v>
      </c>
      <c r="G30" s="167" t="s">
        <v>77</v>
      </c>
      <c r="H30" s="166" t="s">
        <v>170</v>
      </c>
      <c r="I30" s="168">
        <v>5</v>
      </c>
      <c r="J30" s="168">
        <v>12</v>
      </c>
      <c r="K30" s="236">
        <f t="shared" si="0"/>
        <v>5400</v>
      </c>
    </row>
    <row r="31" spans="1:11" ht="22.5">
      <c r="A31" s="73">
        <v>17</v>
      </c>
      <c r="B31" s="165" t="s">
        <v>1348</v>
      </c>
      <c r="C31" s="165" t="s">
        <v>427</v>
      </c>
      <c r="D31" s="165" t="s">
        <v>1343</v>
      </c>
      <c r="E31" s="166" t="s">
        <v>745</v>
      </c>
      <c r="F31" s="166" t="s">
        <v>77</v>
      </c>
      <c r="G31" s="167" t="s">
        <v>77</v>
      </c>
      <c r="H31" s="166" t="s">
        <v>170</v>
      </c>
      <c r="I31" s="168">
        <v>5</v>
      </c>
      <c r="J31" s="168">
        <v>12</v>
      </c>
      <c r="K31" s="236">
        <f t="shared" si="0"/>
        <v>5400</v>
      </c>
    </row>
    <row r="32" spans="1:11" ht="33.75">
      <c r="A32" s="73">
        <v>18</v>
      </c>
      <c r="B32" s="165" t="s">
        <v>1349</v>
      </c>
      <c r="C32" s="165" t="s">
        <v>427</v>
      </c>
      <c r="D32" s="165" t="s">
        <v>1343</v>
      </c>
      <c r="E32" s="166" t="s">
        <v>745</v>
      </c>
      <c r="F32" s="166" t="s">
        <v>77</v>
      </c>
      <c r="G32" s="167" t="s">
        <v>77</v>
      </c>
      <c r="H32" s="166" t="s">
        <v>170</v>
      </c>
      <c r="I32" s="168">
        <v>5</v>
      </c>
      <c r="J32" s="168">
        <v>12</v>
      </c>
      <c r="K32" s="236">
        <f t="shared" si="0"/>
        <v>5400</v>
      </c>
    </row>
    <row r="33" spans="1:11" ht="22.5">
      <c r="A33" s="73">
        <v>19</v>
      </c>
      <c r="B33" s="165" t="s">
        <v>1350</v>
      </c>
      <c r="C33" s="165" t="s">
        <v>427</v>
      </c>
      <c r="D33" s="165" t="s">
        <v>1343</v>
      </c>
      <c r="E33" s="166" t="s">
        <v>745</v>
      </c>
      <c r="F33" s="166" t="s">
        <v>77</v>
      </c>
      <c r="G33" s="167" t="s">
        <v>77</v>
      </c>
      <c r="H33" s="166" t="s">
        <v>170</v>
      </c>
      <c r="I33" s="168">
        <v>5</v>
      </c>
      <c r="J33" s="168">
        <v>12</v>
      </c>
      <c r="K33" s="236">
        <f t="shared" si="0"/>
        <v>5400</v>
      </c>
    </row>
    <row r="34" spans="1:11" ht="33.75">
      <c r="A34" s="73">
        <v>20</v>
      </c>
      <c r="B34" s="165" t="s">
        <v>1351</v>
      </c>
      <c r="C34" s="165" t="s">
        <v>427</v>
      </c>
      <c r="D34" s="165" t="s">
        <v>1343</v>
      </c>
      <c r="E34" s="166" t="s">
        <v>745</v>
      </c>
      <c r="F34" s="166" t="s">
        <v>77</v>
      </c>
      <c r="G34" s="167" t="s">
        <v>77</v>
      </c>
      <c r="H34" s="166" t="s">
        <v>170</v>
      </c>
      <c r="I34" s="168">
        <v>5</v>
      </c>
      <c r="J34" s="168">
        <v>12</v>
      </c>
      <c r="K34" s="236">
        <f t="shared" si="0"/>
        <v>5400</v>
      </c>
    </row>
    <row r="35" spans="1:11" ht="22.5">
      <c r="A35" s="73">
        <v>21</v>
      </c>
      <c r="B35" s="165" t="s">
        <v>1352</v>
      </c>
      <c r="C35" s="165" t="s">
        <v>427</v>
      </c>
      <c r="D35" s="165" t="s">
        <v>1343</v>
      </c>
      <c r="E35" s="166" t="s">
        <v>745</v>
      </c>
      <c r="F35" s="166" t="s">
        <v>77</v>
      </c>
      <c r="G35" s="167" t="s">
        <v>77</v>
      </c>
      <c r="H35" s="166" t="s">
        <v>170</v>
      </c>
      <c r="I35" s="168">
        <v>5</v>
      </c>
      <c r="J35" s="168">
        <v>12</v>
      </c>
      <c r="K35" s="236">
        <f t="shared" si="0"/>
        <v>5400</v>
      </c>
    </row>
    <row r="36" spans="1:11" ht="22.5">
      <c r="A36" s="73">
        <v>22</v>
      </c>
      <c r="B36" s="165" t="s">
        <v>1353</v>
      </c>
      <c r="C36" s="165" t="s">
        <v>427</v>
      </c>
      <c r="D36" s="165" t="s">
        <v>1343</v>
      </c>
      <c r="E36" s="166" t="s">
        <v>745</v>
      </c>
      <c r="F36" s="166" t="s">
        <v>77</v>
      </c>
      <c r="G36" s="167" t="s">
        <v>77</v>
      </c>
      <c r="H36" s="166" t="s">
        <v>170</v>
      </c>
      <c r="I36" s="168">
        <v>5</v>
      </c>
      <c r="J36" s="168">
        <v>12</v>
      </c>
      <c r="K36" s="236">
        <f t="shared" si="0"/>
        <v>5400</v>
      </c>
    </row>
    <row r="37" spans="1:11" ht="22.5">
      <c r="A37" s="73">
        <v>23</v>
      </c>
      <c r="B37" s="165" t="s">
        <v>1354</v>
      </c>
      <c r="C37" s="165" t="s">
        <v>427</v>
      </c>
      <c r="D37" s="165" t="s">
        <v>1343</v>
      </c>
      <c r="E37" s="166" t="s">
        <v>745</v>
      </c>
      <c r="F37" s="166" t="s">
        <v>77</v>
      </c>
      <c r="G37" s="167" t="s">
        <v>77</v>
      </c>
      <c r="H37" s="166" t="s">
        <v>170</v>
      </c>
      <c r="I37" s="168">
        <v>5</v>
      </c>
      <c r="J37" s="168">
        <v>12</v>
      </c>
      <c r="K37" s="236">
        <f t="shared" si="0"/>
        <v>5400</v>
      </c>
    </row>
    <row r="38" spans="1:11" ht="22.5">
      <c r="A38" s="73">
        <v>24</v>
      </c>
      <c r="B38" s="165" t="s">
        <v>1355</v>
      </c>
      <c r="C38" s="165" t="s">
        <v>111</v>
      </c>
      <c r="D38" s="165" t="s">
        <v>1356</v>
      </c>
      <c r="E38" s="166" t="s">
        <v>745</v>
      </c>
      <c r="F38" s="166" t="s">
        <v>79</v>
      </c>
      <c r="G38" s="167" t="s">
        <v>80</v>
      </c>
      <c r="H38" s="166" t="s">
        <v>226</v>
      </c>
      <c r="I38" s="168">
        <v>40</v>
      </c>
      <c r="J38" s="168">
        <v>12</v>
      </c>
      <c r="K38" s="236">
        <f t="shared" si="0"/>
        <v>43200</v>
      </c>
    </row>
    <row r="39" spans="1:11" ht="33.75">
      <c r="A39" s="73">
        <v>25</v>
      </c>
      <c r="B39" s="165" t="s">
        <v>1357</v>
      </c>
      <c r="C39" s="165" t="s">
        <v>111</v>
      </c>
      <c r="D39" s="165" t="s">
        <v>1358</v>
      </c>
      <c r="E39" s="166" t="s">
        <v>745</v>
      </c>
      <c r="F39" s="166" t="s">
        <v>79</v>
      </c>
      <c r="G39" s="167" t="s">
        <v>82</v>
      </c>
      <c r="H39" s="166" t="s">
        <v>170</v>
      </c>
      <c r="I39" s="168">
        <v>30</v>
      </c>
      <c r="J39" s="168">
        <v>12</v>
      </c>
      <c r="K39" s="236">
        <f t="shared" si="0"/>
        <v>32400</v>
      </c>
    </row>
    <row r="40" spans="1:11" ht="33.75">
      <c r="A40" s="73">
        <v>26</v>
      </c>
      <c r="B40" s="165" t="s">
        <v>1359</v>
      </c>
      <c r="C40" s="165" t="s">
        <v>111</v>
      </c>
      <c r="D40" s="165" t="s">
        <v>1360</v>
      </c>
      <c r="E40" s="166" t="s">
        <v>745</v>
      </c>
      <c r="F40" s="166" t="s">
        <v>236</v>
      </c>
      <c r="G40" s="167" t="s">
        <v>77</v>
      </c>
      <c r="H40" s="166" t="s">
        <v>170</v>
      </c>
      <c r="I40" s="168">
        <v>48</v>
      </c>
      <c r="J40" s="168">
        <v>12</v>
      </c>
      <c r="K40" s="236">
        <f t="shared" si="0"/>
        <v>51840</v>
      </c>
    </row>
    <row r="41" spans="1:11" ht="22.5">
      <c r="A41" s="73">
        <v>27</v>
      </c>
      <c r="B41" s="165" t="s">
        <v>1361</v>
      </c>
      <c r="C41" s="165" t="s">
        <v>111</v>
      </c>
      <c r="D41" s="165" t="s">
        <v>1362</v>
      </c>
      <c r="E41" s="166" t="s">
        <v>745</v>
      </c>
      <c r="F41" s="166" t="s">
        <v>79</v>
      </c>
      <c r="G41" s="167" t="s">
        <v>77</v>
      </c>
      <c r="H41" s="166" t="s">
        <v>170</v>
      </c>
      <c r="I41" s="168">
        <v>45</v>
      </c>
      <c r="J41" s="168">
        <v>12</v>
      </c>
      <c r="K41" s="236">
        <f t="shared" si="0"/>
        <v>48600</v>
      </c>
    </row>
    <row r="42" spans="1:11" ht="22.5">
      <c r="A42" s="73">
        <v>28</v>
      </c>
      <c r="B42" s="165" t="s">
        <v>1363</v>
      </c>
      <c r="C42" s="165" t="s">
        <v>111</v>
      </c>
      <c r="D42" s="165" t="s">
        <v>1364</v>
      </c>
      <c r="E42" s="166" t="s">
        <v>745</v>
      </c>
      <c r="F42" s="166" t="s">
        <v>81</v>
      </c>
      <c r="G42" s="167" t="s">
        <v>78</v>
      </c>
      <c r="H42" s="166" t="s">
        <v>226</v>
      </c>
      <c r="I42" s="168">
        <v>20</v>
      </c>
      <c r="J42" s="168">
        <v>12</v>
      </c>
      <c r="K42" s="236">
        <f t="shared" si="0"/>
        <v>21600</v>
      </c>
    </row>
    <row r="43" spans="1:11" ht="33.75">
      <c r="A43" s="73">
        <v>29</v>
      </c>
      <c r="B43" s="165" t="s">
        <v>1365</v>
      </c>
      <c r="C43" s="165" t="s">
        <v>111</v>
      </c>
      <c r="D43" s="165" t="s">
        <v>1366</v>
      </c>
      <c r="E43" s="166" t="s">
        <v>745</v>
      </c>
      <c r="F43" s="166" t="s">
        <v>85</v>
      </c>
      <c r="G43" s="167" t="s">
        <v>77</v>
      </c>
      <c r="H43" s="166" t="s">
        <v>170</v>
      </c>
      <c r="I43" s="168">
        <v>30</v>
      </c>
      <c r="J43" s="168">
        <v>12</v>
      </c>
      <c r="K43" s="236">
        <f t="shared" si="0"/>
        <v>32400</v>
      </c>
    </row>
    <row r="44" spans="1:11" ht="22.5">
      <c r="A44" s="73">
        <v>30</v>
      </c>
      <c r="B44" s="165" t="s">
        <v>1367</v>
      </c>
      <c r="C44" s="165" t="s">
        <v>111</v>
      </c>
      <c r="D44" s="165" t="s">
        <v>1366</v>
      </c>
      <c r="E44" s="166" t="s">
        <v>745</v>
      </c>
      <c r="F44" s="166" t="s">
        <v>85</v>
      </c>
      <c r="G44" s="167" t="s">
        <v>77</v>
      </c>
      <c r="H44" s="166" t="s">
        <v>170</v>
      </c>
      <c r="I44" s="168">
        <v>60</v>
      </c>
      <c r="J44" s="168">
        <v>12</v>
      </c>
      <c r="K44" s="236">
        <f t="shared" si="0"/>
        <v>64800</v>
      </c>
    </row>
    <row r="45" spans="1:11" ht="22.5">
      <c r="A45" s="73">
        <v>31</v>
      </c>
      <c r="B45" s="165" t="s">
        <v>1368</v>
      </c>
      <c r="C45" s="165" t="s">
        <v>111</v>
      </c>
      <c r="D45" s="165" t="s">
        <v>1369</v>
      </c>
      <c r="E45" s="166" t="s">
        <v>745</v>
      </c>
      <c r="F45" s="166" t="s">
        <v>222</v>
      </c>
      <c r="G45" s="167" t="s">
        <v>78</v>
      </c>
      <c r="H45" s="166" t="s">
        <v>180</v>
      </c>
      <c r="I45" s="168">
        <v>100</v>
      </c>
      <c r="J45" s="168">
        <v>12</v>
      </c>
      <c r="K45" s="236">
        <f t="shared" si="0"/>
        <v>108000</v>
      </c>
    </row>
    <row r="46" spans="1:11" ht="22.5">
      <c r="A46" s="73">
        <v>32</v>
      </c>
      <c r="B46" s="165" t="s">
        <v>1370</v>
      </c>
      <c r="C46" s="165" t="s">
        <v>111</v>
      </c>
      <c r="D46" s="165" t="s">
        <v>1371</v>
      </c>
      <c r="E46" s="166" t="s">
        <v>745</v>
      </c>
      <c r="F46" s="166" t="s">
        <v>116</v>
      </c>
      <c r="G46" s="167" t="s">
        <v>82</v>
      </c>
      <c r="H46" s="166" t="s">
        <v>226</v>
      </c>
      <c r="I46" s="168">
        <v>25</v>
      </c>
      <c r="J46" s="168">
        <v>12</v>
      </c>
      <c r="K46" s="236">
        <f t="shared" si="0"/>
        <v>27000</v>
      </c>
    </row>
    <row r="47" spans="1:11" ht="22.5">
      <c r="A47" s="73">
        <v>33</v>
      </c>
      <c r="B47" s="165" t="s">
        <v>1372</v>
      </c>
      <c r="C47" s="165" t="s">
        <v>111</v>
      </c>
      <c r="D47" s="165" t="s">
        <v>1373</v>
      </c>
      <c r="E47" s="166" t="s">
        <v>745</v>
      </c>
      <c r="F47" s="166" t="s">
        <v>194</v>
      </c>
      <c r="G47" s="167" t="s">
        <v>82</v>
      </c>
      <c r="H47" s="166" t="s">
        <v>226</v>
      </c>
      <c r="I47" s="168">
        <v>16</v>
      </c>
      <c r="J47" s="168">
        <v>12</v>
      </c>
      <c r="K47" s="236">
        <f t="shared" si="0"/>
        <v>17280</v>
      </c>
    </row>
    <row r="48" spans="1:11" ht="22.5">
      <c r="A48" s="73">
        <v>34</v>
      </c>
      <c r="B48" s="165" t="s">
        <v>1374</v>
      </c>
      <c r="C48" s="165" t="s">
        <v>111</v>
      </c>
      <c r="D48" s="165" t="s">
        <v>1375</v>
      </c>
      <c r="E48" s="166" t="s">
        <v>745</v>
      </c>
      <c r="F48" s="166" t="s">
        <v>77</v>
      </c>
      <c r="G48" s="167" t="s">
        <v>78</v>
      </c>
      <c r="H48" s="166" t="s">
        <v>226</v>
      </c>
      <c r="I48" s="168">
        <v>15</v>
      </c>
      <c r="J48" s="168">
        <v>12</v>
      </c>
      <c r="K48" s="236">
        <f t="shared" si="0"/>
        <v>16200</v>
      </c>
    </row>
    <row r="49" spans="1:11" ht="22.5">
      <c r="A49" s="73">
        <v>35</v>
      </c>
      <c r="B49" s="165" t="s">
        <v>1376</v>
      </c>
      <c r="C49" s="165" t="s">
        <v>111</v>
      </c>
      <c r="D49" s="165" t="s">
        <v>1377</v>
      </c>
      <c r="E49" s="166" t="s">
        <v>745</v>
      </c>
      <c r="F49" s="166" t="s">
        <v>79</v>
      </c>
      <c r="G49" s="167" t="s">
        <v>78</v>
      </c>
      <c r="H49" s="166" t="s">
        <v>226</v>
      </c>
      <c r="I49" s="168">
        <v>20</v>
      </c>
      <c r="J49" s="168">
        <v>12</v>
      </c>
      <c r="K49" s="236">
        <f t="shared" si="0"/>
        <v>21600</v>
      </c>
    </row>
    <row r="50" spans="1:11" ht="33.75">
      <c r="A50" s="73">
        <v>36</v>
      </c>
      <c r="B50" s="165" t="s">
        <v>1378</v>
      </c>
      <c r="C50" s="165" t="s">
        <v>111</v>
      </c>
      <c r="D50" s="165" t="s">
        <v>1379</v>
      </c>
      <c r="E50" s="166" t="s">
        <v>745</v>
      </c>
      <c r="F50" s="166" t="s">
        <v>194</v>
      </c>
      <c r="G50" s="167" t="s">
        <v>81</v>
      </c>
      <c r="H50" s="166" t="s">
        <v>226</v>
      </c>
      <c r="I50" s="168">
        <v>30</v>
      </c>
      <c r="J50" s="168">
        <v>12</v>
      </c>
      <c r="K50" s="236">
        <f t="shared" si="0"/>
        <v>32400</v>
      </c>
    </row>
    <row r="51" spans="1:11" ht="33.75">
      <c r="A51" s="73">
        <v>37</v>
      </c>
      <c r="B51" s="165" t="s">
        <v>1380</v>
      </c>
      <c r="C51" s="165" t="s">
        <v>111</v>
      </c>
      <c r="D51" s="165" t="s">
        <v>1379</v>
      </c>
      <c r="E51" s="166" t="s">
        <v>745</v>
      </c>
      <c r="F51" s="166" t="s">
        <v>194</v>
      </c>
      <c r="G51" s="167" t="s">
        <v>81</v>
      </c>
      <c r="H51" s="166" t="s">
        <v>226</v>
      </c>
      <c r="I51" s="168">
        <v>30</v>
      </c>
      <c r="J51" s="168">
        <v>12</v>
      </c>
      <c r="K51" s="236">
        <f t="shared" si="0"/>
        <v>32400</v>
      </c>
    </row>
    <row r="52" spans="1:11" ht="33.75">
      <c r="A52" s="73">
        <v>38</v>
      </c>
      <c r="B52" s="165" t="s">
        <v>1381</v>
      </c>
      <c r="C52" s="165" t="s">
        <v>111</v>
      </c>
      <c r="D52" s="165" t="s">
        <v>1382</v>
      </c>
      <c r="E52" s="166" t="s">
        <v>745</v>
      </c>
      <c r="F52" s="166" t="s">
        <v>82</v>
      </c>
      <c r="G52" s="167" t="s">
        <v>77</v>
      </c>
      <c r="H52" s="166" t="s">
        <v>170</v>
      </c>
      <c r="I52" s="168">
        <v>24</v>
      </c>
      <c r="J52" s="168">
        <v>12</v>
      </c>
      <c r="K52" s="236">
        <f t="shared" si="0"/>
        <v>25920</v>
      </c>
    </row>
    <row r="53" spans="1:11" ht="22.5">
      <c r="A53" s="73">
        <v>39</v>
      </c>
      <c r="B53" s="165" t="s">
        <v>1383</v>
      </c>
      <c r="C53" s="165" t="s">
        <v>111</v>
      </c>
      <c r="D53" s="165" t="s">
        <v>1384</v>
      </c>
      <c r="E53" s="166" t="s">
        <v>745</v>
      </c>
      <c r="F53" s="166" t="s">
        <v>194</v>
      </c>
      <c r="G53" s="167" t="s">
        <v>222</v>
      </c>
      <c r="H53" s="166" t="s">
        <v>180</v>
      </c>
      <c r="I53" s="168">
        <v>20</v>
      </c>
      <c r="J53" s="168">
        <v>12</v>
      </c>
      <c r="K53" s="236">
        <f t="shared" si="0"/>
        <v>21600</v>
      </c>
    </row>
    <row r="54" spans="1:11" ht="22.5">
      <c r="A54" s="73">
        <v>40</v>
      </c>
      <c r="B54" s="165" t="s">
        <v>1385</v>
      </c>
      <c r="C54" s="165" t="s">
        <v>111</v>
      </c>
      <c r="D54" s="165" t="s">
        <v>1386</v>
      </c>
      <c r="E54" s="166" t="s">
        <v>745</v>
      </c>
      <c r="F54" s="166" t="s">
        <v>194</v>
      </c>
      <c r="G54" s="167" t="s">
        <v>79</v>
      </c>
      <c r="H54" s="166" t="s">
        <v>180</v>
      </c>
      <c r="I54" s="168">
        <v>22</v>
      </c>
      <c r="J54" s="168">
        <v>12</v>
      </c>
      <c r="K54" s="236">
        <f t="shared" si="0"/>
        <v>23760</v>
      </c>
    </row>
    <row r="55" spans="1:11" ht="22.5">
      <c r="A55" s="73">
        <v>41</v>
      </c>
      <c r="B55" s="165" t="s">
        <v>1387</v>
      </c>
      <c r="C55" s="165" t="s">
        <v>111</v>
      </c>
      <c r="D55" s="165" t="s">
        <v>1388</v>
      </c>
      <c r="E55" s="166" t="s">
        <v>745</v>
      </c>
      <c r="F55" s="166" t="s">
        <v>194</v>
      </c>
      <c r="G55" s="167" t="s">
        <v>83</v>
      </c>
      <c r="H55" s="166" t="s">
        <v>226</v>
      </c>
      <c r="I55" s="168">
        <v>40</v>
      </c>
      <c r="J55" s="168">
        <v>12</v>
      </c>
      <c r="K55" s="236">
        <f>I55*J55*90</f>
        <v>43200</v>
      </c>
    </row>
    <row r="56" spans="1:13" s="169" customFormat="1" ht="12.75" customHeight="1">
      <c r="A56" s="266" t="s">
        <v>5</v>
      </c>
      <c r="B56" s="267"/>
      <c r="C56" s="267"/>
      <c r="D56" s="22" t="s">
        <v>7</v>
      </c>
      <c r="E56" s="22" t="s">
        <v>7</v>
      </c>
      <c r="F56" s="22" t="s">
        <v>7</v>
      </c>
      <c r="G56" s="22" t="s">
        <v>7</v>
      </c>
      <c r="H56" s="22" t="s">
        <v>7</v>
      </c>
      <c r="I56" s="23">
        <f>SUM(I15:I55)</f>
        <v>884</v>
      </c>
      <c r="J56" s="23" t="s">
        <v>7</v>
      </c>
      <c r="K56" s="237">
        <f>SUM(K15:K55)</f>
        <v>954720</v>
      </c>
      <c r="L56" s="154"/>
      <c r="M56" s="154"/>
    </row>
    <row r="57" spans="1:10" ht="12.75">
      <c r="A57" s="20"/>
      <c r="B57" s="12"/>
      <c r="C57" s="12"/>
      <c r="D57" s="12"/>
      <c r="E57" s="12"/>
      <c r="F57" s="12"/>
      <c r="G57" s="12"/>
      <c r="H57" s="12"/>
      <c r="I57" s="17"/>
      <c r="J57" s="17"/>
    </row>
    <row r="58" spans="1:10" ht="12.75">
      <c r="A58" s="16"/>
      <c r="B58" s="12"/>
      <c r="C58" s="12"/>
      <c r="D58" s="12"/>
      <c r="E58" s="12"/>
      <c r="F58" s="12"/>
      <c r="G58" s="12"/>
      <c r="H58" s="12"/>
      <c r="I58" s="17"/>
      <c r="J58" s="17"/>
    </row>
    <row r="59" spans="1:10" ht="12.75">
      <c r="A59" s="20"/>
      <c r="B59" s="12"/>
      <c r="C59" s="12"/>
      <c r="D59" s="12"/>
      <c r="E59" s="12"/>
      <c r="F59" s="12"/>
      <c r="G59" s="12"/>
      <c r="H59" s="12"/>
      <c r="I59" s="17"/>
      <c r="J59" s="17"/>
    </row>
    <row r="60" spans="1:10" ht="14.25" customHeight="1">
      <c r="A60" s="11"/>
      <c r="B60" s="11"/>
      <c r="C60" s="11"/>
      <c r="D60" s="11"/>
      <c r="E60" s="11"/>
      <c r="F60" s="11"/>
      <c r="G60" s="11"/>
      <c r="H60" s="11"/>
      <c r="I60" s="13"/>
      <c r="J60" s="13"/>
    </row>
    <row r="61" spans="1:10" ht="14.25" customHeight="1">
      <c r="A61" s="11"/>
      <c r="B61" s="11"/>
      <c r="C61" s="11"/>
      <c r="D61" s="11"/>
      <c r="E61" s="11"/>
      <c r="F61" s="11"/>
      <c r="G61" s="11"/>
      <c r="H61" s="11"/>
      <c r="I61" s="13"/>
      <c r="J61" s="13"/>
    </row>
    <row r="62" spans="1:10" ht="14.25" customHeight="1">
      <c r="A62" s="11"/>
      <c r="B62" s="11"/>
      <c r="C62" s="11"/>
      <c r="D62" s="11"/>
      <c r="E62" s="11"/>
      <c r="F62" s="11"/>
      <c r="G62" s="11"/>
      <c r="H62" s="11"/>
      <c r="I62" s="13"/>
      <c r="J62" s="13"/>
    </row>
    <row r="63" spans="1:11" ht="26.25" customHeight="1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06"/>
    </row>
    <row r="64" ht="15">
      <c r="K64" s="206"/>
    </row>
    <row r="65" ht="15">
      <c r="K65" s="207"/>
    </row>
    <row r="66" ht="12.75">
      <c r="K66" s="208"/>
    </row>
    <row r="67" ht="15">
      <c r="K67" s="209"/>
    </row>
  </sheetData>
  <sheetProtection formatCells="0" formatColumns="0" formatRows="0"/>
  <autoFilter ref="A14:M59"/>
  <mergeCells count="17">
    <mergeCell ref="L10:L13"/>
    <mergeCell ref="I10:J10"/>
    <mergeCell ref="K10:K13"/>
    <mergeCell ref="I11:I13"/>
    <mergeCell ref="J11:J13"/>
    <mergeCell ref="A56:C56"/>
    <mergeCell ref="E10:H12"/>
    <mergeCell ref="A63:J63"/>
    <mergeCell ref="A1:D1"/>
    <mergeCell ref="A4:D4"/>
    <mergeCell ref="A5:J5"/>
    <mergeCell ref="A6:B6"/>
    <mergeCell ref="C6:E6"/>
    <mergeCell ref="A10:A13"/>
    <mergeCell ref="B10:B13"/>
    <mergeCell ref="C10:C13"/>
    <mergeCell ref="D10:D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1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view="pageBreakPreview" zoomScale="80" zoomScaleSheetLayoutView="80" zoomScalePageLayoutView="0" workbookViewId="0" topLeftCell="A39">
      <selection activeCell="K15" sqref="K15:K65"/>
    </sheetView>
  </sheetViews>
  <sheetFormatPr defaultColWidth="9.140625" defaultRowHeight="12.75"/>
  <cols>
    <col min="1" max="1" width="3.8515625" style="154" customWidth="1"/>
    <col min="2" max="2" width="27.421875" style="154" customWidth="1"/>
    <col min="3" max="3" width="20.8515625" style="154" customWidth="1"/>
    <col min="4" max="4" width="25.28125" style="154" customWidth="1"/>
    <col min="5" max="5" width="9.28125" style="154" customWidth="1"/>
    <col min="6" max="6" width="6.421875" style="154" customWidth="1"/>
    <col min="7" max="7" width="6.57421875" style="154" customWidth="1"/>
    <col min="8" max="8" width="7.421875" style="154" customWidth="1"/>
    <col min="9" max="9" width="31.28125" style="154" customWidth="1"/>
    <col min="10" max="10" width="30.8515625" style="154" customWidth="1"/>
    <col min="11" max="11" width="19.8515625" style="154" customWidth="1"/>
    <col min="12" max="16384" width="9.140625" style="154" customWidth="1"/>
  </cols>
  <sheetData>
    <row r="1" spans="1:10" ht="12.75" customHeight="1">
      <c r="A1" s="328"/>
      <c r="B1" s="328"/>
      <c r="C1" s="328"/>
      <c r="D1" s="328"/>
      <c r="I1" s="155"/>
      <c r="J1" s="155"/>
    </row>
    <row r="2" spans="9:10" ht="12.75">
      <c r="I2" s="155"/>
      <c r="J2" s="155"/>
    </row>
    <row r="3" spans="9:10" ht="12.75">
      <c r="I3" s="155"/>
      <c r="J3" s="155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155"/>
      <c r="J4" s="155"/>
    </row>
    <row r="5" spans="1:10" ht="45" customHeight="1">
      <c r="A5" s="245" t="s">
        <v>1480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248" t="s">
        <v>1389</v>
      </c>
      <c r="D6" s="248"/>
      <c r="E6" s="248"/>
      <c r="F6" s="21"/>
      <c r="G6" s="21"/>
      <c r="H6" s="21"/>
      <c r="I6" s="155"/>
      <c r="J6" s="155"/>
    </row>
    <row r="7" spans="1:10" ht="15.75">
      <c r="A7" s="3"/>
      <c r="B7" s="4"/>
      <c r="C7" s="4"/>
      <c r="D7" s="4"/>
      <c r="E7" s="2"/>
      <c r="F7" s="156"/>
      <c r="G7" s="156"/>
      <c r="H7" s="156"/>
      <c r="I7" s="155"/>
      <c r="J7" s="155"/>
    </row>
    <row r="8" spans="1:10" s="157" customFormat="1" ht="15.75">
      <c r="A8" s="3"/>
      <c r="B8" s="4"/>
      <c r="C8" s="4"/>
      <c r="D8" s="4"/>
      <c r="E8" s="2"/>
      <c r="F8" s="156"/>
      <c r="G8" s="156"/>
      <c r="H8" s="156"/>
      <c r="I8" s="155"/>
      <c r="J8" s="155"/>
    </row>
    <row r="9" spans="1:8" s="155" customFormat="1" ht="15.75">
      <c r="A9" s="15" t="s">
        <v>8</v>
      </c>
      <c r="B9" s="4"/>
      <c r="C9" s="4"/>
      <c r="D9" s="4"/>
      <c r="E9" s="2"/>
      <c r="F9" s="158"/>
      <c r="G9" s="158"/>
      <c r="H9" s="158"/>
    </row>
    <row r="10" spans="1:12" ht="33.7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334" t="s">
        <v>9</v>
      </c>
      <c r="J10" s="335"/>
      <c r="K10" s="262" t="s">
        <v>1477</v>
      </c>
      <c r="L10" s="333"/>
    </row>
    <row r="11" spans="1:12" ht="15.75" customHeight="1">
      <c r="A11" s="329"/>
      <c r="B11" s="331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  <c r="L11" s="333"/>
    </row>
    <row r="12" spans="1:12" ht="18.75" customHeight="1">
      <c r="A12" s="329"/>
      <c r="B12" s="331"/>
      <c r="C12" s="254"/>
      <c r="D12" s="257"/>
      <c r="E12" s="274"/>
      <c r="F12" s="275"/>
      <c r="G12" s="275"/>
      <c r="H12" s="276"/>
      <c r="I12" s="265"/>
      <c r="J12" s="265"/>
      <c r="K12" s="263"/>
      <c r="L12" s="333"/>
    </row>
    <row r="13" spans="1:12" ht="80.25" customHeight="1">
      <c r="A13" s="330"/>
      <c r="B13" s="332"/>
      <c r="C13" s="255"/>
      <c r="D13" s="258"/>
      <c r="E13" s="159" t="s">
        <v>2</v>
      </c>
      <c r="F13" s="159" t="s">
        <v>3</v>
      </c>
      <c r="G13" s="159" t="s">
        <v>4</v>
      </c>
      <c r="H13" s="160" t="s">
        <v>6</v>
      </c>
      <c r="I13" s="265"/>
      <c r="J13" s="265"/>
      <c r="K13" s="264"/>
      <c r="L13" s="333"/>
    </row>
    <row r="14" spans="1:11" s="163" customFormat="1" ht="9.75" customHeight="1">
      <c r="A14" s="161">
        <v>1</v>
      </c>
      <c r="B14" s="162">
        <v>2</v>
      </c>
      <c r="C14" s="161">
        <v>3</v>
      </c>
      <c r="D14" s="162">
        <v>4</v>
      </c>
      <c r="E14" s="161">
        <v>5</v>
      </c>
      <c r="F14" s="162">
        <v>6</v>
      </c>
      <c r="G14" s="161">
        <v>7</v>
      </c>
      <c r="H14" s="162">
        <v>8</v>
      </c>
      <c r="I14" s="161">
        <v>9</v>
      </c>
      <c r="J14" s="162">
        <v>10</v>
      </c>
      <c r="K14" s="162">
        <v>11</v>
      </c>
    </row>
    <row r="15" spans="1:11" ht="22.5">
      <c r="A15" s="73">
        <v>1</v>
      </c>
      <c r="B15" s="164" t="s">
        <v>1390</v>
      </c>
      <c r="C15" s="204" t="s">
        <v>114</v>
      </c>
      <c r="D15" s="204" t="s">
        <v>1391</v>
      </c>
      <c r="E15" s="204" t="s">
        <v>753</v>
      </c>
      <c r="F15" s="204" t="s">
        <v>77</v>
      </c>
      <c r="G15" s="204" t="s">
        <v>84</v>
      </c>
      <c r="H15" s="204" t="s">
        <v>226</v>
      </c>
      <c r="I15" s="205">
        <v>15</v>
      </c>
      <c r="J15" s="205">
        <v>12</v>
      </c>
      <c r="K15" s="236">
        <f>I15*J15*90</f>
        <v>16200</v>
      </c>
    </row>
    <row r="16" spans="1:11" ht="22.5">
      <c r="A16" s="73">
        <v>2</v>
      </c>
      <c r="B16" s="164" t="s">
        <v>1392</v>
      </c>
      <c r="C16" s="204" t="s">
        <v>111</v>
      </c>
      <c r="D16" s="204" t="s">
        <v>1393</v>
      </c>
      <c r="E16" s="204" t="s">
        <v>753</v>
      </c>
      <c r="F16" s="204" t="s">
        <v>81</v>
      </c>
      <c r="G16" s="204" t="s">
        <v>77</v>
      </c>
      <c r="H16" s="204" t="s">
        <v>170</v>
      </c>
      <c r="I16" s="205">
        <v>50</v>
      </c>
      <c r="J16" s="205">
        <v>12</v>
      </c>
      <c r="K16" s="236">
        <f>I16*J16*90</f>
        <v>54000</v>
      </c>
    </row>
    <row r="17" spans="1:11" ht="22.5">
      <c r="A17" s="73">
        <v>3</v>
      </c>
      <c r="B17" s="164" t="s">
        <v>1394</v>
      </c>
      <c r="C17" s="204" t="s">
        <v>114</v>
      </c>
      <c r="D17" s="204" t="s">
        <v>1395</v>
      </c>
      <c r="E17" s="204" t="s">
        <v>753</v>
      </c>
      <c r="F17" s="204" t="s">
        <v>81</v>
      </c>
      <c r="G17" s="204" t="s">
        <v>82</v>
      </c>
      <c r="H17" s="204" t="s">
        <v>226</v>
      </c>
      <c r="I17" s="205">
        <v>30</v>
      </c>
      <c r="J17" s="205">
        <v>12</v>
      </c>
      <c r="K17" s="236">
        <f>I17*J17*90</f>
        <v>32400</v>
      </c>
    </row>
    <row r="18" spans="1:11" ht="22.5">
      <c r="A18" s="73">
        <v>4</v>
      </c>
      <c r="B18" s="164" t="s">
        <v>1396</v>
      </c>
      <c r="C18" s="204" t="s">
        <v>111</v>
      </c>
      <c r="D18" s="204" t="s">
        <v>1397</v>
      </c>
      <c r="E18" s="204" t="s">
        <v>753</v>
      </c>
      <c r="F18" s="204" t="s">
        <v>81</v>
      </c>
      <c r="G18" s="204" t="s">
        <v>84</v>
      </c>
      <c r="H18" s="204" t="s">
        <v>226</v>
      </c>
      <c r="I18" s="205">
        <v>30</v>
      </c>
      <c r="J18" s="205">
        <v>12</v>
      </c>
      <c r="K18" s="236">
        <f>I18*J18*90</f>
        <v>32400</v>
      </c>
    </row>
    <row r="19" spans="1:11" ht="22.5">
      <c r="A19" s="73">
        <v>5</v>
      </c>
      <c r="B19" s="164" t="s">
        <v>1398</v>
      </c>
      <c r="C19" s="204" t="s">
        <v>111</v>
      </c>
      <c r="D19" s="204" t="s">
        <v>1399</v>
      </c>
      <c r="E19" s="204" t="s">
        <v>753</v>
      </c>
      <c r="F19" s="204" t="s">
        <v>78</v>
      </c>
      <c r="G19" s="204" t="s">
        <v>77</v>
      </c>
      <c r="H19" s="204" t="s">
        <v>226</v>
      </c>
      <c r="I19" s="205">
        <v>16</v>
      </c>
      <c r="J19" s="205">
        <v>12</v>
      </c>
      <c r="K19" s="236">
        <f aca="true" t="shared" si="0" ref="K19:K65">I19*J19*90</f>
        <v>17280</v>
      </c>
    </row>
    <row r="20" spans="1:11" ht="22.5">
      <c r="A20" s="73">
        <v>6</v>
      </c>
      <c r="B20" s="164" t="s">
        <v>1400</v>
      </c>
      <c r="C20" s="204" t="s">
        <v>51</v>
      </c>
      <c r="D20" s="204" t="s">
        <v>1401</v>
      </c>
      <c r="E20" s="204" t="s">
        <v>753</v>
      </c>
      <c r="F20" s="204" t="s">
        <v>80</v>
      </c>
      <c r="G20" s="204" t="s">
        <v>77</v>
      </c>
      <c r="H20" s="204" t="s">
        <v>226</v>
      </c>
      <c r="I20" s="205">
        <v>32</v>
      </c>
      <c r="J20" s="205">
        <v>12</v>
      </c>
      <c r="K20" s="236">
        <f t="shared" si="0"/>
        <v>34560</v>
      </c>
    </row>
    <row r="21" spans="1:11" ht="22.5">
      <c r="A21" s="73">
        <v>7</v>
      </c>
      <c r="B21" s="164" t="s">
        <v>1402</v>
      </c>
      <c r="C21" s="204" t="s">
        <v>111</v>
      </c>
      <c r="D21" s="204" t="s">
        <v>1403</v>
      </c>
      <c r="E21" s="204" t="s">
        <v>753</v>
      </c>
      <c r="F21" s="204" t="s">
        <v>79</v>
      </c>
      <c r="G21" s="204" t="s">
        <v>80</v>
      </c>
      <c r="H21" s="204" t="s">
        <v>180</v>
      </c>
      <c r="I21" s="205">
        <v>16</v>
      </c>
      <c r="J21" s="205">
        <v>12</v>
      </c>
      <c r="K21" s="236">
        <f t="shared" si="0"/>
        <v>17280</v>
      </c>
    </row>
    <row r="22" spans="1:11" ht="45">
      <c r="A22" s="73">
        <v>8</v>
      </c>
      <c r="B22" s="164" t="s">
        <v>1404</v>
      </c>
      <c r="C22" s="204" t="s">
        <v>111</v>
      </c>
      <c r="D22" s="204" t="s">
        <v>1405</v>
      </c>
      <c r="E22" s="204" t="s">
        <v>753</v>
      </c>
      <c r="F22" s="204" t="s">
        <v>85</v>
      </c>
      <c r="G22" s="204" t="s">
        <v>77</v>
      </c>
      <c r="H22" s="204" t="s">
        <v>180</v>
      </c>
      <c r="I22" s="205">
        <v>60</v>
      </c>
      <c r="J22" s="205">
        <v>12</v>
      </c>
      <c r="K22" s="236">
        <f t="shared" si="0"/>
        <v>64800</v>
      </c>
    </row>
    <row r="23" spans="1:11" ht="33.75">
      <c r="A23" s="73">
        <v>9</v>
      </c>
      <c r="B23" s="164" t="s">
        <v>1406</v>
      </c>
      <c r="C23" s="204" t="s">
        <v>111</v>
      </c>
      <c r="D23" s="204" t="s">
        <v>1407</v>
      </c>
      <c r="E23" s="204" t="s">
        <v>753</v>
      </c>
      <c r="F23" s="204" t="s">
        <v>85</v>
      </c>
      <c r="G23" s="204" t="s">
        <v>82</v>
      </c>
      <c r="H23" s="204" t="s">
        <v>180</v>
      </c>
      <c r="I23" s="205">
        <v>48</v>
      </c>
      <c r="J23" s="205">
        <v>12</v>
      </c>
      <c r="K23" s="236">
        <f t="shared" si="0"/>
        <v>51840</v>
      </c>
    </row>
    <row r="24" spans="1:11" ht="22.5">
      <c r="A24" s="73">
        <v>10</v>
      </c>
      <c r="B24" s="164" t="s">
        <v>1408</v>
      </c>
      <c r="C24" s="204" t="s">
        <v>111</v>
      </c>
      <c r="D24" s="204" t="s">
        <v>1409</v>
      </c>
      <c r="E24" s="204" t="s">
        <v>753</v>
      </c>
      <c r="F24" s="204" t="s">
        <v>85</v>
      </c>
      <c r="G24" s="204" t="s">
        <v>81</v>
      </c>
      <c r="H24" s="204" t="s">
        <v>226</v>
      </c>
      <c r="I24" s="205">
        <v>40</v>
      </c>
      <c r="J24" s="205">
        <v>12</v>
      </c>
      <c r="K24" s="236">
        <f t="shared" si="0"/>
        <v>43200</v>
      </c>
    </row>
    <row r="25" spans="1:11" ht="33.75">
      <c r="A25" s="73">
        <v>11</v>
      </c>
      <c r="B25" s="164" t="s">
        <v>1410</v>
      </c>
      <c r="C25" s="204" t="s">
        <v>111</v>
      </c>
      <c r="D25" s="204" t="s">
        <v>1411</v>
      </c>
      <c r="E25" s="204" t="s">
        <v>753</v>
      </c>
      <c r="F25" s="204" t="s">
        <v>85</v>
      </c>
      <c r="G25" s="204" t="s">
        <v>78</v>
      </c>
      <c r="H25" s="204" t="s">
        <v>180</v>
      </c>
      <c r="I25" s="205">
        <v>20</v>
      </c>
      <c r="J25" s="205">
        <v>12</v>
      </c>
      <c r="K25" s="236">
        <f t="shared" si="0"/>
        <v>21600</v>
      </c>
    </row>
    <row r="26" spans="1:11" ht="33.75">
      <c r="A26" s="73">
        <v>12</v>
      </c>
      <c r="B26" s="164" t="s">
        <v>1412</v>
      </c>
      <c r="C26" s="204" t="s">
        <v>111</v>
      </c>
      <c r="D26" s="204" t="s">
        <v>1411</v>
      </c>
      <c r="E26" s="204" t="s">
        <v>753</v>
      </c>
      <c r="F26" s="204" t="s">
        <v>85</v>
      </c>
      <c r="G26" s="204" t="s">
        <v>78</v>
      </c>
      <c r="H26" s="204" t="s">
        <v>180</v>
      </c>
      <c r="I26" s="205">
        <v>16</v>
      </c>
      <c r="J26" s="205">
        <v>12</v>
      </c>
      <c r="K26" s="236">
        <f t="shared" si="0"/>
        <v>17280</v>
      </c>
    </row>
    <row r="27" spans="1:11" ht="22.5">
      <c r="A27" s="73">
        <v>13</v>
      </c>
      <c r="B27" s="164" t="s">
        <v>1413</v>
      </c>
      <c r="C27" s="204" t="s">
        <v>51</v>
      </c>
      <c r="D27" s="204" t="s">
        <v>1414</v>
      </c>
      <c r="E27" s="204" t="s">
        <v>753</v>
      </c>
      <c r="F27" s="204" t="s">
        <v>85</v>
      </c>
      <c r="G27" s="204" t="s">
        <v>84</v>
      </c>
      <c r="H27" s="204" t="s">
        <v>180</v>
      </c>
      <c r="I27" s="205">
        <v>24</v>
      </c>
      <c r="J27" s="205">
        <v>12</v>
      </c>
      <c r="K27" s="236">
        <f t="shared" si="0"/>
        <v>25920</v>
      </c>
    </row>
    <row r="28" spans="1:11" ht="22.5">
      <c r="A28" s="73">
        <v>14</v>
      </c>
      <c r="B28" s="164" t="s">
        <v>1415</v>
      </c>
      <c r="C28" s="204" t="s">
        <v>111</v>
      </c>
      <c r="D28" s="204" t="s">
        <v>1416</v>
      </c>
      <c r="E28" s="204" t="s">
        <v>753</v>
      </c>
      <c r="F28" s="204" t="s">
        <v>85</v>
      </c>
      <c r="G28" s="204" t="s">
        <v>80</v>
      </c>
      <c r="H28" s="204" t="s">
        <v>180</v>
      </c>
      <c r="I28" s="205">
        <v>20</v>
      </c>
      <c r="J28" s="210">
        <v>4</v>
      </c>
      <c r="K28" s="236">
        <f t="shared" si="0"/>
        <v>7200</v>
      </c>
    </row>
    <row r="29" spans="1:11" ht="33.75">
      <c r="A29" s="73">
        <v>15</v>
      </c>
      <c r="B29" s="164" t="s">
        <v>1417</v>
      </c>
      <c r="C29" s="204" t="s">
        <v>111</v>
      </c>
      <c r="D29" s="204" t="s">
        <v>1418</v>
      </c>
      <c r="E29" s="204" t="s">
        <v>753</v>
      </c>
      <c r="F29" s="204" t="s">
        <v>116</v>
      </c>
      <c r="G29" s="204" t="s">
        <v>81</v>
      </c>
      <c r="H29" s="204" t="s">
        <v>180</v>
      </c>
      <c r="I29" s="205">
        <v>20</v>
      </c>
      <c r="J29" s="205">
        <v>12</v>
      </c>
      <c r="K29" s="236">
        <f t="shared" si="0"/>
        <v>21600</v>
      </c>
    </row>
    <row r="30" spans="1:11" ht="22.5">
      <c r="A30" s="73">
        <v>16</v>
      </c>
      <c r="B30" s="164" t="s">
        <v>1419</v>
      </c>
      <c r="C30" s="204" t="s">
        <v>427</v>
      </c>
      <c r="D30" s="204" t="s">
        <v>1420</v>
      </c>
      <c r="E30" s="204" t="s">
        <v>753</v>
      </c>
      <c r="F30" s="204" t="s">
        <v>190</v>
      </c>
      <c r="G30" s="204" t="s">
        <v>77</v>
      </c>
      <c r="H30" s="204" t="s">
        <v>170</v>
      </c>
      <c r="I30" s="205">
        <v>5</v>
      </c>
      <c r="J30" s="205">
        <v>12</v>
      </c>
      <c r="K30" s="236">
        <f t="shared" si="0"/>
        <v>5400</v>
      </c>
    </row>
    <row r="31" spans="1:11" ht="22.5">
      <c r="A31" s="73">
        <v>17</v>
      </c>
      <c r="B31" s="164" t="s">
        <v>1421</v>
      </c>
      <c r="C31" s="204" t="s">
        <v>427</v>
      </c>
      <c r="D31" s="204" t="s">
        <v>1420</v>
      </c>
      <c r="E31" s="204" t="s">
        <v>753</v>
      </c>
      <c r="F31" s="204" t="s">
        <v>190</v>
      </c>
      <c r="G31" s="204" t="s">
        <v>77</v>
      </c>
      <c r="H31" s="204" t="s">
        <v>170</v>
      </c>
      <c r="I31" s="205">
        <v>5</v>
      </c>
      <c r="J31" s="205">
        <v>12</v>
      </c>
      <c r="K31" s="236">
        <f t="shared" si="0"/>
        <v>5400</v>
      </c>
    </row>
    <row r="32" spans="1:11" ht="22.5">
      <c r="A32" s="73">
        <v>18</v>
      </c>
      <c r="B32" s="164" t="s">
        <v>1422</v>
      </c>
      <c r="C32" s="204" t="s">
        <v>427</v>
      </c>
      <c r="D32" s="204" t="s">
        <v>1420</v>
      </c>
      <c r="E32" s="204" t="s">
        <v>753</v>
      </c>
      <c r="F32" s="204" t="s">
        <v>190</v>
      </c>
      <c r="G32" s="204" t="s">
        <v>77</v>
      </c>
      <c r="H32" s="204" t="s">
        <v>170</v>
      </c>
      <c r="I32" s="205">
        <v>5</v>
      </c>
      <c r="J32" s="205">
        <v>12</v>
      </c>
      <c r="K32" s="236">
        <f t="shared" si="0"/>
        <v>5400</v>
      </c>
    </row>
    <row r="33" spans="1:11" ht="33.75">
      <c r="A33" s="73">
        <v>19</v>
      </c>
      <c r="B33" s="164" t="s">
        <v>1423</v>
      </c>
      <c r="C33" s="204" t="s">
        <v>111</v>
      </c>
      <c r="D33" s="204" t="s">
        <v>1424</v>
      </c>
      <c r="E33" s="204" t="s">
        <v>753</v>
      </c>
      <c r="F33" s="204" t="s">
        <v>194</v>
      </c>
      <c r="G33" s="204" t="s">
        <v>81</v>
      </c>
      <c r="H33" s="204" t="s">
        <v>226</v>
      </c>
      <c r="I33" s="205">
        <v>32</v>
      </c>
      <c r="J33" s="205">
        <v>11</v>
      </c>
      <c r="K33" s="236">
        <f t="shared" si="0"/>
        <v>31680</v>
      </c>
    </row>
    <row r="34" spans="1:11" ht="22.5">
      <c r="A34" s="73">
        <v>20</v>
      </c>
      <c r="B34" s="164" t="s">
        <v>1425</v>
      </c>
      <c r="C34" s="204" t="s">
        <v>111</v>
      </c>
      <c r="D34" s="204" t="s">
        <v>1426</v>
      </c>
      <c r="E34" s="204" t="s">
        <v>753</v>
      </c>
      <c r="F34" s="204" t="s">
        <v>236</v>
      </c>
      <c r="G34" s="204" t="s">
        <v>82</v>
      </c>
      <c r="H34" s="204" t="s">
        <v>226</v>
      </c>
      <c r="I34" s="205">
        <v>44</v>
      </c>
      <c r="J34" s="205">
        <v>12</v>
      </c>
      <c r="K34" s="236">
        <f t="shared" si="0"/>
        <v>47520</v>
      </c>
    </row>
    <row r="35" spans="1:11" ht="22.5">
      <c r="A35" s="73">
        <v>21</v>
      </c>
      <c r="B35" s="164" t="s">
        <v>1427</v>
      </c>
      <c r="C35" s="204" t="s">
        <v>111</v>
      </c>
      <c r="D35" s="204" t="s">
        <v>1428</v>
      </c>
      <c r="E35" s="204" t="s">
        <v>753</v>
      </c>
      <c r="F35" s="204" t="s">
        <v>236</v>
      </c>
      <c r="G35" s="204" t="s">
        <v>80</v>
      </c>
      <c r="H35" s="204" t="s">
        <v>226</v>
      </c>
      <c r="I35" s="205">
        <v>48</v>
      </c>
      <c r="J35" s="205">
        <v>12</v>
      </c>
      <c r="K35" s="236">
        <f t="shared" si="0"/>
        <v>51840</v>
      </c>
    </row>
    <row r="36" spans="1:11" ht="33.75">
      <c r="A36" s="73">
        <v>22</v>
      </c>
      <c r="B36" s="164" t="s">
        <v>1429</v>
      </c>
      <c r="C36" s="204" t="s">
        <v>111</v>
      </c>
      <c r="D36" s="204" t="s">
        <v>1430</v>
      </c>
      <c r="E36" s="204" t="s">
        <v>753</v>
      </c>
      <c r="F36" s="204" t="s">
        <v>240</v>
      </c>
      <c r="G36" s="204" t="s">
        <v>77</v>
      </c>
      <c r="H36" s="204" t="s">
        <v>226</v>
      </c>
      <c r="I36" s="205">
        <v>19</v>
      </c>
      <c r="J36" s="205">
        <v>11</v>
      </c>
      <c r="K36" s="236">
        <f t="shared" si="0"/>
        <v>18810</v>
      </c>
    </row>
    <row r="37" spans="1:11" ht="45">
      <c r="A37" s="73">
        <v>23</v>
      </c>
      <c r="B37" s="164" t="s">
        <v>1431</v>
      </c>
      <c r="C37" s="204" t="s">
        <v>111</v>
      </c>
      <c r="D37" s="204" t="s">
        <v>1432</v>
      </c>
      <c r="E37" s="204" t="s">
        <v>753</v>
      </c>
      <c r="F37" s="204" t="s">
        <v>245</v>
      </c>
      <c r="G37" s="204" t="s">
        <v>77</v>
      </c>
      <c r="H37" s="204" t="s">
        <v>170</v>
      </c>
      <c r="I37" s="205">
        <v>66</v>
      </c>
      <c r="J37" s="205">
        <v>12</v>
      </c>
      <c r="K37" s="236">
        <f t="shared" si="0"/>
        <v>71280</v>
      </c>
    </row>
    <row r="38" spans="1:11" ht="45">
      <c r="A38" s="73">
        <v>24</v>
      </c>
      <c r="B38" s="164" t="s">
        <v>1433</v>
      </c>
      <c r="C38" s="204" t="s">
        <v>111</v>
      </c>
      <c r="D38" s="204" t="s">
        <v>1432</v>
      </c>
      <c r="E38" s="204" t="s">
        <v>753</v>
      </c>
      <c r="F38" s="204" t="s">
        <v>245</v>
      </c>
      <c r="G38" s="204" t="s">
        <v>77</v>
      </c>
      <c r="H38" s="204" t="s">
        <v>170</v>
      </c>
      <c r="I38" s="205">
        <v>75</v>
      </c>
      <c r="J38" s="205">
        <v>12</v>
      </c>
      <c r="K38" s="236">
        <f t="shared" si="0"/>
        <v>81000</v>
      </c>
    </row>
    <row r="39" spans="1:11" ht="33.75">
      <c r="A39" s="73">
        <v>25</v>
      </c>
      <c r="B39" s="164" t="s">
        <v>1434</v>
      </c>
      <c r="C39" s="204" t="s">
        <v>111</v>
      </c>
      <c r="D39" s="204" t="s">
        <v>1435</v>
      </c>
      <c r="E39" s="204" t="s">
        <v>753</v>
      </c>
      <c r="F39" s="204" t="s">
        <v>245</v>
      </c>
      <c r="G39" s="204" t="s">
        <v>82</v>
      </c>
      <c r="H39" s="204" t="s">
        <v>226</v>
      </c>
      <c r="I39" s="205">
        <v>68</v>
      </c>
      <c r="J39" s="205">
        <v>12</v>
      </c>
      <c r="K39" s="236">
        <f t="shared" si="0"/>
        <v>73440</v>
      </c>
    </row>
    <row r="40" spans="1:11" ht="22.5">
      <c r="A40" s="73">
        <v>26</v>
      </c>
      <c r="B40" s="164" t="s">
        <v>1436</v>
      </c>
      <c r="C40" s="204" t="s">
        <v>51</v>
      </c>
      <c r="D40" s="204" t="s">
        <v>1437</v>
      </c>
      <c r="E40" s="204" t="s">
        <v>753</v>
      </c>
      <c r="F40" s="204" t="s">
        <v>245</v>
      </c>
      <c r="G40" s="204" t="s">
        <v>85</v>
      </c>
      <c r="H40" s="204" t="s">
        <v>180</v>
      </c>
      <c r="I40" s="205">
        <v>15</v>
      </c>
      <c r="J40" s="205">
        <v>12</v>
      </c>
      <c r="K40" s="236">
        <f t="shared" si="0"/>
        <v>16200</v>
      </c>
    </row>
    <row r="41" spans="1:11" ht="22.5">
      <c r="A41" s="73">
        <v>27</v>
      </c>
      <c r="B41" s="164" t="s">
        <v>1438</v>
      </c>
      <c r="C41" s="204" t="s">
        <v>111</v>
      </c>
      <c r="D41" s="204" t="s">
        <v>1439</v>
      </c>
      <c r="E41" s="204" t="s">
        <v>753</v>
      </c>
      <c r="F41" s="204" t="s">
        <v>179</v>
      </c>
      <c r="G41" s="204" t="s">
        <v>82</v>
      </c>
      <c r="H41" s="204" t="s">
        <v>180</v>
      </c>
      <c r="I41" s="205">
        <v>16</v>
      </c>
      <c r="J41" s="205">
        <v>12</v>
      </c>
      <c r="K41" s="236">
        <f t="shared" si="0"/>
        <v>17280</v>
      </c>
    </row>
    <row r="42" spans="1:11" ht="22.5">
      <c r="A42" s="73">
        <v>28</v>
      </c>
      <c r="B42" s="164" t="s">
        <v>1440</v>
      </c>
      <c r="C42" s="204" t="s">
        <v>111</v>
      </c>
      <c r="D42" s="204" t="s">
        <v>1441</v>
      </c>
      <c r="E42" s="204" t="s">
        <v>753</v>
      </c>
      <c r="F42" s="204" t="s">
        <v>179</v>
      </c>
      <c r="G42" s="204" t="s">
        <v>84</v>
      </c>
      <c r="H42" s="204" t="s">
        <v>180</v>
      </c>
      <c r="I42" s="205">
        <v>25</v>
      </c>
      <c r="J42" s="205">
        <v>12</v>
      </c>
      <c r="K42" s="236">
        <f t="shared" si="0"/>
        <v>27000</v>
      </c>
    </row>
    <row r="43" spans="1:11" ht="22.5">
      <c r="A43" s="73">
        <v>29</v>
      </c>
      <c r="B43" s="164" t="s">
        <v>1442</v>
      </c>
      <c r="C43" s="204" t="s">
        <v>111</v>
      </c>
      <c r="D43" s="204" t="s">
        <v>1443</v>
      </c>
      <c r="E43" s="204" t="s">
        <v>753</v>
      </c>
      <c r="F43" s="204" t="s">
        <v>347</v>
      </c>
      <c r="G43" s="204" t="s">
        <v>81</v>
      </c>
      <c r="H43" s="204" t="s">
        <v>226</v>
      </c>
      <c r="I43" s="205">
        <v>15</v>
      </c>
      <c r="J43" s="205">
        <v>12</v>
      </c>
      <c r="K43" s="236">
        <f t="shared" si="0"/>
        <v>16200</v>
      </c>
    </row>
    <row r="44" spans="1:11" ht="22.5">
      <c r="A44" s="73">
        <v>30</v>
      </c>
      <c r="B44" s="164" t="s">
        <v>1444</v>
      </c>
      <c r="C44" s="204" t="s">
        <v>111</v>
      </c>
      <c r="D44" s="204" t="s">
        <v>1445</v>
      </c>
      <c r="E44" s="204" t="s">
        <v>753</v>
      </c>
      <c r="F44" s="204" t="s">
        <v>741</v>
      </c>
      <c r="G44" s="204" t="s">
        <v>78</v>
      </c>
      <c r="H44" s="204" t="s">
        <v>180</v>
      </c>
      <c r="I44" s="205">
        <v>35</v>
      </c>
      <c r="J44" s="205">
        <v>12</v>
      </c>
      <c r="K44" s="236">
        <f t="shared" si="0"/>
        <v>37800</v>
      </c>
    </row>
    <row r="45" spans="1:11" ht="33.75">
      <c r="A45" s="73">
        <v>31</v>
      </c>
      <c r="B45" s="164" t="s">
        <v>1446</v>
      </c>
      <c r="C45" s="204" t="s">
        <v>111</v>
      </c>
      <c r="D45" s="204" t="s">
        <v>1447</v>
      </c>
      <c r="E45" s="204" t="s">
        <v>753</v>
      </c>
      <c r="F45" s="204" t="s">
        <v>745</v>
      </c>
      <c r="G45" s="204" t="s">
        <v>77</v>
      </c>
      <c r="H45" s="204" t="s">
        <v>170</v>
      </c>
      <c r="I45" s="205">
        <v>50</v>
      </c>
      <c r="J45" s="205">
        <v>12</v>
      </c>
      <c r="K45" s="236">
        <f t="shared" si="0"/>
        <v>54000</v>
      </c>
    </row>
    <row r="46" spans="1:11" ht="22.5">
      <c r="A46" s="73">
        <v>32</v>
      </c>
      <c r="B46" s="164" t="s">
        <v>1448</v>
      </c>
      <c r="C46" s="204" t="s">
        <v>111</v>
      </c>
      <c r="D46" s="204" t="s">
        <v>1449</v>
      </c>
      <c r="E46" s="204" t="s">
        <v>753</v>
      </c>
      <c r="F46" s="204" t="s">
        <v>748</v>
      </c>
      <c r="G46" s="204" t="s">
        <v>77</v>
      </c>
      <c r="H46" s="204" t="s">
        <v>180</v>
      </c>
      <c r="I46" s="205">
        <v>30</v>
      </c>
      <c r="J46" s="205">
        <v>12</v>
      </c>
      <c r="K46" s="236">
        <f t="shared" si="0"/>
        <v>32400</v>
      </c>
    </row>
    <row r="47" spans="1:11" ht="22.5">
      <c r="A47" s="73">
        <v>33</v>
      </c>
      <c r="B47" s="164" t="s">
        <v>1450</v>
      </c>
      <c r="C47" s="204" t="s">
        <v>51</v>
      </c>
      <c r="D47" s="204" t="s">
        <v>1451</v>
      </c>
      <c r="E47" s="204" t="s">
        <v>753</v>
      </c>
      <c r="F47" s="204" t="s">
        <v>748</v>
      </c>
      <c r="G47" s="204" t="s">
        <v>81</v>
      </c>
      <c r="H47" s="204" t="s">
        <v>226</v>
      </c>
      <c r="I47" s="205">
        <v>47</v>
      </c>
      <c r="J47" s="205">
        <v>12</v>
      </c>
      <c r="K47" s="236">
        <f t="shared" si="0"/>
        <v>50760</v>
      </c>
    </row>
    <row r="48" spans="1:11" ht="22.5">
      <c r="A48" s="73">
        <v>34</v>
      </c>
      <c r="B48" s="164" t="s">
        <v>1452</v>
      </c>
      <c r="C48" s="204" t="s">
        <v>111</v>
      </c>
      <c r="D48" s="204" t="s">
        <v>1453</v>
      </c>
      <c r="E48" s="204" t="s">
        <v>753</v>
      </c>
      <c r="F48" s="204" t="s">
        <v>1454</v>
      </c>
      <c r="G48" s="204" t="s">
        <v>81</v>
      </c>
      <c r="H48" s="204" t="s">
        <v>226</v>
      </c>
      <c r="I48" s="205">
        <v>15</v>
      </c>
      <c r="J48" s="205">
        <v>12</v>
      </c>
      <c r="K48" s="236">
        <f t="shared" si="0"/>
        <v>16200</v>
      </c>
    </row>
    <row r="49" spans="1:11" ht="22.5">
      <c r="A49" s="73">
        <v>35</v>
      </c>
      <c r="B49" s="164" t="s">
        <v>1455</v>
      </c>
      <c r="C49" s="204" t="s">
        <v>51</v>
      </c>
      <c r="D49" s="204" t="s">
        <v>1456</v>
      </c>
      <c r="E49" s="204" t="s">
        <v>753</v>
      </c>
      <c r="F49" s="204" t="s">
        <v>384</v>
      </c>
      <c r="G49" s="204" t="s">
        <v>77</v>
      </c>
      <c r="H49" s="204" t="s">
        <v>170</v>
      </c>
      <c r="I49" s="205">
        <v>40</v>
      </c>
      <c r="J49" s="205">
        <v>12</v>
      </c>
      <c r="K49" s="236">
        <f t="shared" si="0"/>
        <v>43200</v>
      </c>
    </row>
    <row r="50" spans="1:11" ht="22.5">
      <c r="A50" s="73">
        <v>36</v>
      </c>
      <c r="B50" s="164" t="s">
        <v>1457</v>
      </c>
      <c r="C50" s="204" t="s">
        <v>111</v>
      </c>
      <c r="D50" s="204" t="s">
        <v>1458</v>
      </c>
      <c r="E50" s="204" t="s">
        <v>753</v>
      </c>
      <c r="F50" s="204" t="s">
        <v>387</v>
      </c>
      <c r="G50" s="204" t="s">
        <v>77</v>
      </c>
      <c r="H50" s="204" t="s">
        <v>170</v>
      </c>
      <c r="I50" s="205">
        <v>66</v>
      </c>
      <c r="J50" s="205">
        <v>12</v>
      </c>
      <c r="K50" s="236">
        <f t="shared" si="0"/>
        <v>71280</v>
      </c>
    </row>
    <row r="51" spans="1:11" ht="22.5">
      <c r="A51" s="73">
        <v>37</v>
      </c>
      <c r="B51" s="164" t="s">
        <v>1459</v>
      </c>
      <c r="C51" s="204" t="s">
        <v>111</v>
      </c>
      <c r="D51" s="204" t="s">
        <v>1460</v>
      </c>
      <c r="E51" s="204" t="s">
        <v>753</v>
      </c>
      <c r="F51" s="204" t="s">
        <v>265</v>
      </c>
      <c r="G51" s="204" t="s">
        <v>77</v>
      </c>
      <c r="H51" s="204" t="s">
        <v>170</v>
      </c>
      <c r="I51" s="205">
        <v>41</v>
      </c>
      <c r="J51" s="205">
        <v>12</v>
      </c>
      <c r="K51" s="236">
        <f t="shared" si="0"/>
        <v>44280</v>
      </c>
    </row>
    <row r="52" spans="1:11" ht="22.5">
      <c r="A52" s="73">
        <v>38</v>
      </c>
      <c r="B52" s="164" t="s">
        <v>1461</v>
      </c>
      <c r="C52" s="204" t="s">
        <v>111</v>
      </c>
      <c r="D52" s="204" t="s">
        <v>1460</v>
      </c>
      <c r="E52" s="204" t="s">
        <v>753</v>
      </c>
      <c r="F52" s="204" t="s">
        <v>265</v>
      </c>
      <c r="G52" s="204" t="s">
        <v>77</v>
      </c>
      <c r="H52" s="204" t="s">
        <v>170</v>
      </c>
      <c r="I52" s="205">
        <v>22</v>
      </c>
      <c r="J52" s="205">
        <v>12</v>
      </c>
      <c r="K52" s="236">
        <f t="shared" si="0"/>
        <v>23760</v>
      </c>
    </row>
    <row r="53" spans="1:11" ht="22.5">
      <c r="A53" s="73">
        <v>39</v>
      </c>
      <c r="B53" s="164" t="s">
        <v>1462</v>
      </c>
      <c r="C53" s="204" t="s">
        <v>111</v>
      </c>
      <c r="D53" s="204" t="s">
        <v>1460</v>
      </c>
      <c r="E53" s="204" t="s">
        <v>753</v>
      </c>
      <c r="F53" s="204" t="s">
        <v>265</v>
      </c>
      <c r="G53" s="204" t="s">
        <v>77</v>
      </c>
      <c r="H53" s="204" t="s">
        <v>170</v>
      </c>
      <c r="I53" s="205">
        <v>37</v>
      </c>
      <c r="J53" s="205">
        <v>12</v>
      </c>
      <c r="K53" s="236">
        <f t="shared" si="0"/>
        <v>39960</v>
      </c>
    </row>
    <row r="54" spans="1:11" ht="22.5">
      <c r="A54" s="73">
        <v>40</v>
      </c>
      <c r="B54" s="164" t="s">
        <v>1463</v>
      </c>
      <c r="C54" s="204" t="s">
        <v>111</v>
      </c>
      <c r="D54" s="204" t="s">
        <v>1460</v>
      </c>
      <c r="E54" s="204" t="s">
        <v>753</v>
      </c>
      <c r="F54" s="204" t="s">
        <v>265</v>
      </c>
      <c r="G54" s="204" t="s">
        <v>77</v>
      </c>
      <c r="H54" s="204" t="s">
        <v>170</v>
      </c>
      <c r="I54" s="205">
        <v>30</v>
      </c>
      <c r="J54" s="205">
        <v>12</v>
      </c>
      <c r="K54" s="236">
        <f t="shared" si="0"/>
        <v>32400</v>
      </c>
    </row>
    <row r="55" spans="1:11" ht="22.5">
      <c r="A55" s="73">
        <v>41</v>
      </c>
      <c r="B55" s="164" t="s">
        <v>1464</v>
      </c>
      <c r="C55" s="204" t="s">
        <v>111</v>
      </c>
      <c r="D55" s="204" t="s">
        <v>1460</v>
      </c>
      <c r="E55" s="204" t="s">
        <v>753</v>
      </c>
      <c r="F55" s="204" t="s">
        <v>265</v>
      </c>
      <c r="G55" s="204" t="s">
        <v>77</v>
      </c>
      <c r="H55" s="204" t="s">
        <v>170</v>
      </c>
      <c r="I55" s="205">
        <v>20</v>
      </c>
      <c r="J55" s="205">
        <v>12</v>
      </c>
      <c r="K55" s="236">
        <f t="shared" si="0"/>
        <v>21600</v>
      </c>
    </row>
    <row r="56" spans="1:11" ht="22.5">
      <c r="A56" s="73">
        <v>42</v>
      </c>
      <c r="B56" s="164" t="s">
        <v>1465</v>
      </c>
      <c r="C56" s="204" t="s">
        <v>111</v>
      </c>
      <c r="D56" s="204" t="s">
        <v>1460</v>
      </c>
      <c r="E56" s="204" t="s">
        <v>753</v>
      </c>
      <c r="F56" s="204" t="s">
        <v>265</v>
      </c>
      <c r="G56" s="204" t="s">
        <v>77</v>
      </c>
      <c r="H56" s="204" t="s">
        <v>170</v>
      </c>
      <c r="I56" s="205">
        <v>10</v>
      </c>
      <c r="J56" s="205">
        <v>12</v>
      </c>
      <c r="K56" s="236">
        <f t="shared" si="0"/>
        <v>10800</v>
      </c>
    </row>
    <row r="57" spans="1:11" ht="22.5">
      <c r="A57" s="73">
        <v>43</v>
      </c>
      <c r="B57" s="164" t="s">
        <v>1466</v>
      </c>
      <c r="C57" s="204" t="s">
        <v>111</v>
      </c>
      <c r="D57" s="204" t="s">
        <v>1460</v>
      </c>
      <c r="E57" s="204" t="s">
        <v>753</v>
      </c>
      <c r="F57" s="204" t="s">
        <v>265</v>
      </c>
      <c r="G57" s="204" t="s">
        <v>77</v>
      </c>
      <c r="H57" s="204" t="s">
        <v>170</v>
      </c>
      <c r="I57" s="205">
        <v>58</v>
      </c>
      <c r="J57" s="205">
        <v>12</v>
      </c>
      <c r="K57" s="236">
        <f t="shared" si="0"/>
        <v>62640</v>
      </c>
    </row>
    <row r="58" spans="1:11" ht="22.5">
      <c r="A58" s="73">
        <v>44</v>
      </c>
      <c r="B58" s="164" t="s">
        <v>1467</v>
      </c>
      <c r="C58" s="204" t="s">
        <v>111</v>
      </c>
      <c r="D58" s="204" t="s">
        <v>1460</v>
      </c>
      <c r="E58" s="204" t="s">
        <v>753</v>
      </c>
      <c r="F58" s="204" t="s">
        <v>265</v>
      </c>
      <c r="G58" s="204" t="s">
        <v>77</v>
      </c>
      <c r="H58" s="204" t="s">
        <v>170</v>
      </c>
      <c r="I58" s="205">
        <v>60</v>
      </c>
      <c r="J58" s="205">
        <v>12</v>
      </c>
      <c r="K58" s="236">
        <f t="shared" si="0"/>
        <v>64800</v>
      </c>
    </row>
    <row r="59" spans="1:11" ht="22.5">
      <c r="A59" s="73">
        <v>45</v>
      </c>
      <c r="B59" s="164" t="s">
        <v>1468</v>
      </c>
      <c r="C59" s="204" t="s">
        <v>111</v>
      </c>
      <c r="D59" s="204" t="s">
        <v>1460</v>
      </c>
      <c r="E59" s="204" t="s">
        <v>753</v>
      </c>
      <c r="F59" s="204" t="s">
        <v>265</v>
      </c>
      <c r="G59" s="204" t="s">
        <v>77</v>
      </c>
      <c r="H59" s="204" t="s">
        <v>170</v>
      </c>
      <c r="I59" s="205">
        <v>20</v>
      </c>
      <c r="J59" s="205">
        <v>12</v>
      </c>
      <c r="K59" s="236">
        <f t="shared" si="0"/>
        <v>21600</v>
      </c>
    </row>
    <row r="60" spans="1:11" ht="22.5">
      <c r="A60" s="73">
        <v>46</v>
      </c>
      <c r="B60" s="164" t="s">
        <v>1469</v>
      </c>
      <c r="C60" s="204" t="s">
        <v>111</v>
      </c>
      <c r="D60" s="204" t="s">
        <v>1460</v>
      </c>
      <c r="E60" s="204" t="s">
        <v>753</v>
      </c>
      <c r="F60" s="204" t="s">
        <v>265</v>
      </c>
      <c r="G60" s="204" t="s">
        <v>77</v>
      </c>
      <c r="H60" s="204" t="s">
        <v>170</v>
      </c>
      <c r="I60" s="205">
        <v>2</v>
      </c>
      <c r="J60" s="205">
        <v>12</v>
      </c>
      <c r="K60" s="236">
        <f t="shared" si="0"/>
        <v>2160</v>
      </c>
    </row>
    <row r="61" spans="1:11" ht="22.5">
      <c r="A61" s="73">
        <v>47</v>
      </c>
      <c r="B61" s="164" t="s">
        <v>1470</v>
      </c>
      <c r="C61" s="204" t="s">
        <v>111</v>
      </c>
      <c r="D61" s="204" t="s">
        <v>1460</v>
      </c>
      <c r="E61" s="204" t="s">
        <v>753</v>
      </c>
      <c r="F61" s="204" t="s">
        <v>265</v>
      </c>
      <c r="G61" s="204" t="s">
        <v>77</v>
      </c>
      <c r="H61" s="204" t="s">
        <v>170</v>
      </c>
      <c r="I61" s="205">
        <v>17</v>
      </c>
      <c r="J61" s="205">
        <v>12</v>
      </c>
      <c r="K61" s="236">
        <f t="shared" si="0"/>
        <v>18360</v>
      </c>
    </row>
    <row r="62" spans="1:11" ht="22.5">
      <c r="A62" s="73">
        <v>48</v>
      </c>
      <c r="B62" s="164" t="s">
        <v>1471</v>
      </c>
      <c r="C62" s="204" t="s">
        <v>111</v>
      </c>
      <c r="D62" s="204" t="s">
        <v>1460</v>
      </c>
      <c r="E62" s="204" t="s">
        <v>753</v>
      </c>
      <c r="F62" s="204" t="s">
        <v>265</v>
      </c>
      <c r="G62" s="204" t="s">
        <v>77</v>
      </c>
      <c r="H62" s="204" t="s">
        <v>170</v>
      </c>
      <c r="I62" s="205">
        <v>15</v>
      </c>
      <c r="J62" s="205">
        <v>12</v>
      </c>
      <c r="K62" s="236">
        <f t="shared" si="0"/>
        <v>16200</v>
      </c>
    </row>
    <row r="63" spans="1:11" ht="22.5">
      <c r="A63" s="73">
        <v>49</v>
      </c>
      <c r="B63" s="164" t="s">
        <v>1472</v>
      </c>
      <c r="C63" s="204" t="s">
        <v>111</v>
      </c>
      <c r="D63" s="204" t="s">
        <v>1460</v>
      </c>
      <c r="E63" s="204" t="s">
        <v>753</v>
      </c>
      <c r="F63" s="204" t="s">
        <v>265</v>
      </c>
      <c r="G63" s="204" t="s">
        <v>77</v>
      </c>
      <c r="H63" s="204" t="s">
        <v>170</v>
      </c>
      <c r="I63" s="205">
        <v>18</v>
      </c>
      <c r="J63" s="205">
        <v>12</v>
      </c>
      <c r="K63" s="236">
        <f t="shared" si="0"/>
        <v>19440</v>
      </c>
    </row>
    <row r="64" spans="1:11" ht="22.5">
      <c r="A64" s="73">
        <v>50</v>
      </c>
      <c r="B64" s="164" t="s">
        <v>1473</v>
      </c>
      <c r="C64" s="204" t="s">
        <v>111</v>
      </c>
      <c r="D64" s="204" t="s">
        <v>1460</v>
      </c>
      <c r="E64" s="204" t="s">
        <v>753</v>
      </c>
      <c r="F64" s="204" t="s">
        <v>265</v>
      </c>
      <c r="G64" s="204" t="s">
        <v>77</v>
      </c>
      <c r="H64" s="204" t="s">
        <v>170</v>
      </c>
      <c r="I64" s="205">
        <v>21</v>
      </c>
      <c r="J64" s="205">
        <v>12</v>
      </c>
      <c r="K64" s="236">
        <f t="shared" si="0"/>
        <v>22680</v>
      </c>
    </row>
    <row r="65" spans="1:11" ht="22.5">
      <c r="A65" s="73">
        <v>51</v>
      </c>
      <c r="B65" s="164" t="s">
        <v>1474</v>
      </c>
      <c r="C65" s="204" t="s">
        <v>111</v>
      </c>
      <c r="D65" s="204" t="s">
        <v>1460</v>
      </c>
      <c r="E65" s="204" t="s">
        <v>753</v>
      </c>
      <c r="F65" s="204" t="s">
        <v>265</v>
      </c>
      <c r="G65" s="204" t="s">
        <v>77</v>
      </c>
      <c r="H65" s="204" t="s">
        <v>170</v>
      </c>
      <c r="I65" s="205">
        <v>25</v>
      </c>
      <c r="J65" s="205">
        <v>12</v>
      </c>
      <c r="K65" s="236">
        <f t="shared" si="0"/>
        <v>27000</v>
      </c>
    </row>
    <row r="66" spans="1:13" s="169" customFormat="1" ht="12.75" customHeight="1">
      <c r="A66" s="266" t="s">
        <v>5</v>
      </c>
      <c r="B66" s="267"/>
      <c r="C66" s="267"/>
      <c r="D66" s="22" t="s">
        <v>7</v>
      </c>
      <c r="E66" s="22" t="s">
        <v>7</v>
      </c>
      <c r="F66" s="22" t="s">
        <v>7</v>
      </c>
      <c r="G66" s="22" t="s">
        <v>7</v>
      </c>
      <c r="H66" s="22" t="s">
        <v>7</v>
      </c>
      <c r="I66" s="23">
        <f>SUM(I15:I65)</f>
        <v>1554</v>
      </c>
      <c r="J66" s="23" t="s">
        <v>7</v>
      </c>
      <c r="K66" s="237">
        <f>SUM(K15:K65)</f>
        <v>1659330</v>
      </c>
      <c r="L66" s="154"/>
      <c r="M66" s="154"/>
    </row>
    <row r="67" spans="1:10" ht="12.75">
      <c r="A67" s="20"/>
      <c r="B67" s="12"/>
      <c r="C67" s="12"/>
      <c r="D67" s="12"/>
      <c r="E67" s="12"/>
      <c r="F67" s="12"/>
      <c r="G67" s="12"/>
      <c r="H67" s="12"/>
      <c r="I67" s="17"/>
      <c r="J67" s="17"/>
    </row>
    <row r="68" spans="1:10" ht="12.75">
      <c r="A68" s="16"/>
      <c r="B68" s="12"/>
      <c r="C68" s="12"/>
      <c r="D68" s="12"/>
      <c r="E68" s="12"/>
      <c r="F68" s="12"/>
      <c r="G68" s="12"/>
      <c r="H68" s="12"/>
      <c r="I68" s="17"/>
      <c r="J68" s="17"/>
    </row>
    <row r="69" spans="1:10" ht="12.75">
      <c r="A69" s="20"/>
      <c r="B69" s="12"/>
      <c r="C69" s="12"/>
      <c r="D69" s="12"/>
      <c r="E69" s="12"/>
      <c r="F69" s="12"/>
      <c r="G69" s="12"/>
      <c r="H69" s="12"/>
      <c r="I69" s="17"/>
      <c r="J69" s="17"/>
    </row>
    <row r="70" spans="1:10" ht="14.25" customHeight="1">
      <c r="A70" s="11"/>
      <c r="B70" s="11"/>
      <c r="C70" s="11"/>
      <c r="D70" s="11"/>
      <c r="E70" s="11"/>
      <c r="F70" s="11"/>
      <c r="G70" s="11"/>
      <c r="H70" s="11"/>
      <c r="I70" s="13"/>
      <c r="J70" s="13"/>
    </row>
    <row r="71" spans="1:10" ht="14.25" customHeight="1">
      <c r="A71" s="11"/>
      <c r="B71" s="11"/>
      <c r="C71" s="11"/>
      <c r="D71" s="11"/>
      <c r="E71" s="11"/>
      <c r="F71" s="11"/>
      <c r="G71" s="11"/>
      <c r="H71" s="11"/>
      <c r="I71" s="13"/>
      <c r="J71" s="13"/>
    </row>
    <row r="72" spans="1:10" ht="14.25" customHeight="1">
      <c r="A72" s="11"/>
      <c r="B72" s="11"/>
      <c r="C72" s="11"/>
      <c r="D72" s="11"/>
      <c r="E72" s="11"/>
      <c r="F72" s="11"/>
      <c r="G72" s="11"/>
      <c r="H72" s="11"/>
      <c r="I72" s="13"/>
      <c r="J72" s="13"/>
    </row>
    <row r="73" spans="1:10" ht="26.25" customHeight="1">
      <c r="A73" s="242"/>
      <c r="B73" s="242"/>
      <c r="C73" s="242"/>
      <c r="D73" s="242"/>
      <c r="E73" s="242"/>
      <c r="F73" s="242"/>
      <c r="G73" s="242"/>
      <c r="H73" s="242"/>
      <c r="I73" s="242"/>
      <c r="J73" s="242"/>
    </row>
  </sheetData>
  <sheetProtection formatCells="0" formatColumns="0" formatRows="0"/>
  <autoFilter ref="A14:M69"/>
  <mergeCells count="17">
    <mergeCell ref="L10:L13"/>
    <mergeCell ref="I10:J10"/>
    <mergeCell ref="K10:K13"/>
    <mergeCell ref="I11:I13"/>
    <mergeCell ref="J11:J13"/>
    <mergeCell ref="A66:C66"/>
    <mergeCell ref="E10:H12"/>
    <mergeCell ref="A73:J73"/>
    <mergeCell ref="A1:D1"/>
    <mergeCell ref="A4:D4"/>
    <mergeCell ref="A5:J5"/>
    <mergeCell ref="A6:B6"/>
    <mergeCell ref="C6:E6"/>
    <mergeCell ref="A10:A13"/>
    <mergeCell ref="B10:B13"/>
    <mergeCell ref="C10:C13"/>
    <mergeCell ref="D10:D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view="pageBreakPreview" zoomScale="85" zoomScaleSheetLayoutView="85" zoomScalePageLayoutView="0" workbookViewId="0" topLeftCell="A1">
      <selection activeCell="K15" sqref="K15:K49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8515625" style="0" customWidth="1"/>
    <col min="4" max="4" width="25.2812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31.28125" style="0" customWidth="1"/>
    <col min="10" max="10" width="30.8515625" style="0" customWidth="1"/>
    <col min="11" max="11" width="19.8515625" style="0" customWidth="1"/>
    <col min="14" max="14" width="9.140625" style="0" customWidth="1"/>
    <col min="15" max="15" width="9.7109375" style="0" customWidth="1"/>
  </cols>
  <sheetData>
    <row r="1" spans="1:10" ht="12.75" customHeight="1">
      <c r="A1" s="243"/>
      <c r="B1" s="243"/>
      <c r="C1" s="243"/>
      <c r="D1" s="243"/>
      <c r="I1" s="6"/>
      <c r="J1" s="6"/>
    </row>
    <row r="2" spans="9:10" ht="12.75">
      <c r="I2" s="6"/>
      <c r="J2" s="6"/>
    </row>
    <row r="3" spans="9:10" ht="12.75">
      <c r="I3" s="6"/>
      <c r="J3" s="6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6"/>
      <c r="J4" s="6"/>
    </row>
    <row r="5" spans="1:10" ht="45" customHeight="1">
      <c r="A5" s="245" t="s">
        <v>1480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306" t="s">
        <v>76</v>
      </c>
      <c r="D6" s="306"/>
      <c r="E6" s="306"/>
      <c r="F6" s="21"/>
      <c r="G6" s="21"/>
      <c r="H6" s="21"/>
      <c r="I6" s="6"/>
      <c r="J6" s="6"/>
    </row>
    <row r="7" spans="1:10" ht="15.75">
      <c r="A7" s="3"/>
      <c r="B7" s="4"/>
      <c r="C7" s="4"/>
      <c r="D7" s="4"/>
      <c r="E7" s="2"/>
      <c r="F7" s="14"/>
      <c r="G7" s="14"/>
      <c r="H7" s="14"/>
      <c r="I7" s="6"/>
      <c r="J7" s="6"/>
    </row>
    <row r="8" spans="1:10" s="8" customFormat="1" ht="15.75">
      <c r="A8" s="3"/>
      <c r="B8" s="4"/>
      <c r="C8" s="4"/>
      <c r="D8" s="4"/>
      <c r="E8" s="2"/>
      <c r="F8" s="14"/>
      <c r="G8" s="14"/>
      <c r="H8" s="14"/>
      <c r="I8" s="6"/>
      <c r="J8" s="6"/>
    </row>
    <row r="9" spans="1:8" s="6" customFormat="1" ht="15.75">
      <c r="A9" s="15" t="s">
        <v>8</v>
      </c>
      <c r="B9" s="4"/>
      <c r="C9" s="4"/>
      <c r="D9" s="4"/>
      <c r="E9" s="2"/>
      <c r="F9" s="5"/>
      <c r="G9" s="5"/>
      <c r="H9" s="5"/>
    </row>
    <row r="10" spans="1:12" ht="33.7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260" t="s">
        <v>9</v>
      </c>
      <c r="J10" s="261"/>
      <c r="K10" s="262" t="s">
        <v>1477</v>
      </c>
      <c r="L10" s="259"/>
    </row>
    <row r="11" spans="1:12" ht="15.75" customHeight="1">
      <c r="A11" s="250"/>
      <c r="B11" s="252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  <c r="L11" s="259"/>
    </row>
    <row r="12" spans="1:12" ht="18.75" customHeight="1">
      <c r="A12" s="250"/>
      <c r="B12" s="252"/>
      <c r="C12" s="254"/>
      <c r="D12" s="257"/>
      <c r="E12" s="274"/>
      <c r="F12" s="275"/>
      <c r="G12" s="275"/>
      <c r="H12" s="276"/>
      <c r="I12" s="265"/>
      <c r="J12" s="265"/>
      <c r="K12" s="263"/>
      <c r="L12" s="259"/>
    </row>
    <row r="13" spans="1:12" ht="80.25" customHeight="1">
      <c r="A13" s="251"/>
      <c r="B13" s="253"/>
      <c r="C13" s="255"/>
      <c r="D13" s="258"/>
      <c r="E13" s="18" t="s">
        <v>2</v>
      </c>
      <c r="F13" s="18" t="s">
        <v>3</v>
      </c>
      <c r="G13" s="18" t="s">
        <v>4</v>
      </c>
      <c r="H13" s="19" t="s">
        <v>6</v>
      </c>
      <c r="I13" s="265"/>
      <c r="J13" s="265"/>
      <c r="K13" s="264"/>
      <c r="L13" s="259"/>
    </row>
    <row r="14" spans="1:11" s="7" customFormat="1" ht="9.75" customHeight="1">
      <c r="A14" s="9">
        <v>1</v>
      </c>
      <c r="B14" s="10">
        <v>2</v>
      </c>
      <c r="C14" s="9">
        <v>3</v>
      </c>
      <c r="D14" s="10">
        <v>4</v>
      </c>
      <c r="E14" s="9">
        <v>5</v>
      </c>
      <c r="F14" s="10">
        <v>6</v>
      </c>
      <c r="G14" s="9">
        <v>7</v>
      </c>
      <c r="H14" s="10">
        <v>8</v>
      </c>
      <c r="I14" s="9">
        <v>9</v>
      </c>
      <c r="J14" s="10">
        <v>10</v>
      </c>
      <c r="K14" s="10">
        <v>11</v>
      </c>
    </row>
    <row r="15" spans="1:11" s="6" customFormat="1" ht="33.75">
      <c r="A15" s="29">
        <v>1</v>
      </c>
      <c r="B15" s="27" t="s">
        <v>16</v>
      </c>
      <c r="C15" s="30" t="s">
        <v>51</v>
      </c>
      <c r="D15" s="27" t="s">
        <v>52</v>
      </c>
      <c r="E15" s="31">
        <v>32</v>
      </c>
      <c r="F15" s="32" t="s">
        <v>77</v>
      </c>
      <c r="G15" s="33" t="s">
        <v>77</v>
      </c>
      <c r="H15" s="31">
        <v>1</v>
      </c>
      <c r="I15" s="25">
        <v>30</v>
      </c>
      <c r="J15" s="25">
        <v>12</v>
      </c>
      <c r="K15" s="26">
        <f>I15*J15*90</f>
        <v>32400</v>
      </c>
    </row>
    <row r="16" spans="1:11" s="6" customFormat="1" ht="33.75">
      <c r="A16" s="29">
        <v>2</v>
      </c>
      <c r="B16" s="27" t="s">
        <v>17</v>
      </c>
      <c r="C16" s="30" t="s">
        <v>51</v>
      </c>
      <c r="D16" s="27" t="s">
        <v>53</v>
      </c>
      <c r="E16" s="31">
        <v>32</v>
      </c>
      <c r="F16" s="32" t="s">
        <v>77</v>
      </c>
      <c r="G16" s="33" t="s">
        <v>81</v>
      </c>
      <c r="H16" s="31">
        <v>3</v>
      </c>
      <c r="I16" s="25">
        <v>39</v>
      </c>
      <c r="J16" s="25">
        <v>12</v>
      </c>
      <c r="K16" s="26">
        <f aca="true" t="shared" si="0" ref="K16:K49">I16*J16*90</f>
        <v>42120</v>
      </c>
    </row>
    <row r="17" spans="1:11" s="6" customFormat="1" ht="33.75">
      <c r="A17" s="29">
        <v>3</v>
      </c>
      <c r="B17" s="27" t="s">
        <v>18</v>
      </c>
      <c r="C17" s="30" t="s">
        <v>51</v>
      </c>
      <c r="D17" s="27" t="s">
        <v>54</v>
      </c>
      <c r="E17" s="31">
        <v>32</v>
      </c>
      <c r="F17" s="32" t="s">
        <v>77</v>
      </c>
      <c r="G17" s="33" t="s">
        <v>78</v>
      </c>
      <c r="H17" s="31">
        <v>3</v>
      </c>
      <c r="I17" s="25">
        <v>20</v>
      </c>
      <c r="J17" s="25">
        <v>12</v>
      </c>
      <c r="K17" s="26">
        <f t="shared" si="0"/>
        <v>21600</v>
      </c>
    </row>
    <row r="18" spans="1:11" s="6" customFormat="1" ht="33.75">
      <c r="A18" s="29">
        <v>4</v>
      </c>
      <c r="B18" s="27" t="s">
        <v>19</v>
      </c>
      <c r="C18" s="30" t="s">
        <v>51</v>
      </c>
      <c r="D18" s="27" t="s">
        <v>55</v>
      </c>
      <c r="E18" s="31">
        <v>32</v>
      </c>
      <c r="F18" s="32" t="s">
        <v>82</v>
      </c>
      <c r="G18" s="33" t="s">
        <v>77</v>
      </c>
      <c r="H18" s="31">
        <v>2</v>
      </c>
      <c r="I18" s="25">
        <v>15</v>
      </c>
      <c r="J18" s="25">
        <v>10</v>
      </c>
      <c r="K18" s="26">
        <f t="shared" si="0"/>
        <v>13500</v>
      </c>
    </row>
    <row r="19" spans="1:11" s="6" customFormat="1" ht="33.75">
      <c r="A19" s="29">
        <v>5</v>
      </c>
      <c r="B19" s="27" t="s">
        <v>20</v>
      </c>
      <c r="C19" s="30" t="s">
        <v>51</v>
      </c>
      <c r="D19" s="27" t="s">
        <v>56</v>
      </c>
      <c r="E19" s="31">
        <v>32</v>
      </c>
      <c r="F19" s="32" t="s">
        <v>81</v>
      </c>
      <c r="G19" s="33" t="s">
        <v>80</v>
      </c>
      <c r="H19" s="31">
        <v>3</v>
      </c>
      <c r="I19" s="25">
        <v>24</v>
      </c>
      <c r="J19" s="25">
        <v>12</v>
      </c>
      <c r="K19" s="26">
        <f t="shared" si="0"/>
        <v>25920</v>
      </c>
    </row>
    <row r="20" spans="1:11" s="6" customFormat="1" ht="33.75">
      <c r="A20" s="29">
        <v>6</v>
      </c>
      <c r="B20" s="27" t="s">
        <v>21</v>
      </c>
      <c r="C20" s="30" t="s">
        <v>51</v>
      </c>
      <c r="D20" s="27" t="s">
        <v>57</v>
      </c>
      <c r="E20" s="31">
        <v>32</v>
      </c>
      <c r="F20" s="32" t="s">
        <v>80</v>
      </c>
      <c r="G20" s="33" t="s">
        <v>78</v>
      </c>
      <c r="H20" s="31">
        <v>3</v>
      </c>
      <c r="I20" s="25">
        <v>125</v>
      </c>
      <c r="J20" s="25">
        <v>12</v>
      </c>
      <c r="K20" s="26">
        <f t="shared" si="0"/>
        <v>135000</v>
      </c>
    </row>
    <row r="21" spans="1:11" s="6" customFormat="1" ht="33.75">
      <c r="A21" s="29">
        <v>7</v>
      </c>
      <c r="B21" s="27" t="s">
        <v>22</v>
      </c>
      <c r="C21" s="30" t="s">
        <v>51</v>
      </c>
      <c r="D21" s="27" t="s">
        <v>58</v>
      </c>
      <c r="E21" s="31">
        <v>32</v>
      </c>
      <c r="F21" s="32" t="s">
        <v>79</v>
      </c>
      <c r="G21" s="33" t="s">
        <v>80</v>
      </c>
      <c r="H21" s="31">
        <v>3</v>
      </c>
      <c r="I21" s="25">
        <v>43</v>
      </c>
      <c r="J21" s="25">
        <v>11</v>
      </c>
      <c r="K21" s="26">
        <f t="shared" si="0"/>
        <v>42570</v>
      </c>
    </row>
    <row r="22" spans="1:11" s="6" customFormat="1" ht="33.75">
      <c r="A22" s="29">
        <v>8</v>
      </c>
      <c r="B22" s="27" t="s">
        <v>23</v>
      </c>
      <c r="C22" s="30" t="s">
        <v>51</v>
      </c>
      <c r="D22" s="28" t="s">
        <v>75</v>
      </c>
      <c r="E22" s="31">
        <v>32</v>
      </c>
      <c r="F22" s="32" t="s">
        <v>85</v>
      </c>
      <c r="G22" s="33" t="s">
        <v>77</v>
      </c>
      <c r="H22" s="31">
        <v>1</v>
      </c>
      <c r="I22" s="25">
        <v>33</v>
      </c>
      <c r="J22" s="25">
        <v>12</v>
      </c>
      <c r="K22" s="26">
        <f t="shared" si="0"/>
        <v>35640</v>
      </c>
    </row>
    <row r="23" spans="1:11" s="6" customFormat="1" ht="33.75">
      <c r="A23" s="29">
        <v>9</v>
      </c>
      <c r="B23" s="27" t="s">
        <v>24</v>
      </c>
      <c r="C23" s="30" t="s">
        <v>51</v>
      </c>
      <c r="D23" s="27" t="s">
        <v>59</v>
      </c>
      <c r="E23" s="31">
        <v>32</v>
      </c>
      <c r="F23" s="32" t="s">
        <v>83</v>
      </c>
      <c r="G23" s="33" t="s">
        <v>77</v>
      </c>
      <c r="H23" s="31">
        <v>2</v>
      </c>
      <c r="I23" s="25">
        <v>30</v>
      </c>
      <c r="J23" s="25">
        <v>12</v>
      </c>
      <c r="K23" s="26">
        <f t="shared" si="0"/>
        <v>32400</v>
      </c>
    </row>
    <row r="24" spans="1:11" s="6" customFormat="1" ht="33.75">
      <c r="A24" s="29">
        <v>10</v>
      </c>
      <c r="B24" s="27" t="s">
        <v>25</v>
      </c>
      <c r="C24" s="30" t="s">
        <v>51</v>
      </c>
      <c r="D24" s="27" t="s">
        <v>60</v>
      </c>
      <c r="E24" s="31">
        <v>32</v>
      </c>
      <c r="F24" s="32" t="s">
        <v>83</v>
      </c>
      <c r="G24" s="33" t="s">
        <v>81</v>
      </c>
      <c r="H24" s="31">
        <v>3</v>
      </c>
      <c r="I24" s="25">
        <v>42</v>
      </c>
      <c r="J24" s="25">
        <v>12</v>
      </c>
      <c r="K24" s="26">
        <f t="shared" si="0"/>
        <v>45360</v>
      </c>
    </row>
    <row r="25" spans="1:11" s="6" customFormat="1" ht="33.75">
      <c r="A25" s="29">
        <v>11</v>
      </c>
      <c r="B25" s="27" t="s">
        <v>26</v>
      </c>
      <c r="C25" s="30" t="s">
        <v>51</v>
      </c>
      <c r="D25" s="27" t="s">
        <v>61</v>
      </c>
      <c r="E25" s="31">
        <v>32</v>
      </c>
      <c r="F25" s="32" t="s">
        <v>83</v>
      </c>
      <c r="G25" s="33" t="s">
        <v>80</v>
      </c>
      <c r="H25" s="31">
        <v>3</v>
      </c>
      <c r="I25" s="25">
        <v>29</v>
      </c>
      <c r="J25" s="25">
        <v>12</v>
      </c>
      <c r="K25" s="26">
        <f t="shared" si="0"/>
        <v>31320</v>
      </c>
    </row>
    <row r="26" spans="1:11" s="6" customFormat="1" ht="33.75">
      <c r="A26" s="29">
        <v>12</v>
      </c>
      <c r="B26" s="27" t="s">
        <v>27</v>
      </c>
      <c r="C26" s="30" t="s">
        <v>51</v>
      </c>
      <c r="D26" s="27" t="s">
        <v>62</v>
      </c>
      <c r="E26" s="31">
        <v>32</v>
      </c>
      <c r="F26" s="32" t="s">
        <v>83</v>
      </c>
      <c r="G26" s="33" t="s">
        <v>79</v>
      </c>
      <c r="H26" s="31">
        <v>3</v>
      </c>
      <c r="I26" s="25">
        <v>50</v>
      </c>
      <c r="J26" s="25">
        <v>12</v>
      </c>
      <c r="K26" s="26">
        <f t="shared" si="0"/>
        <v>54000</v>
      </c>
    </row>
    <row r="27" spans="1:11" s="6" customFormat="1" ht="33.75">
      <c r="A27" s="29">
        <v>13</v>
      </c>
      <c r="B27" s="27" t="s">
        <v>28</v>
      </c>
      <c r="C27" s="30" t="s">
        <v>51</v>
      </c>
      <c r="D27" s="27" t="s">
        <v>63</v>
      </c>
      <c r="E27" s="31">
        <v>32</v>
      </c>
      <c r="F27" s="31">
        <v>10</v>
      </c>
      <c r="G27" s="33" t="s">
        <v>81</v>
      </c>
      <c r="H27" s="31">
        <v>4</v>
      </c>
      <c r="I27" s="25">
        <v>50</v>
      </c>
      <c r="J27" s="25">
        <v>12</v>
      </c>
      <c r="K27" s="26">
        <f t="shared" si="0"/>
        <v>54000</v>
      </c>
    </row>
    <row r="28" spans="1:11" s="6" customFormat="1" ht="33.75">
      <c r="A28" s="29">
        <v>14</v>
      </c>
      <c r="B28" s="27" t="s">
        <v>29</v>
      </c>
      <c r="C28" s="30" t="s">
        <v>51</v>
      </c>
      <c r="D28" s="27" t="s">
        <v>64</v>
      </c>
      <c r="E28" s="31">
        <v>32</v>
      </c>
      <c r="F28" s="31">
        <v>10</v>
      </c>
      <c r="G28" s="33" t="s">
        <v>78</v>
      </c>
      <c r="H28" s="31">
        <v>3</v>
      </c>
      <c r="I28" s="25">
        <v>30</v>
      </c>
      <c r="J28" s="25">
        <v>12</v>
      </c>
      <c r="K28" s="26">
        <f t="shared" si="0"/>
        <v>32400</v>
      </c>
    </row>
    <row r="29" spans="1:11" s="6" customFormat="1" ht="33.75">
      <c r="A29" s="29">
        <v>15</v>
      </c>
      <c r="B29" s="27" t="s">
        <v>30</v>
      </c>
      <c r="C29" s="30" t="s">
        <v>51</v>
      </c>
      <c r="D29" s="27" t="s">
        <v>64</v>
      </c>
      <c r="E29" s="31">
        <v>32</v>
      </c>
      <c r="F29" s="31">
        <v>10</v>
      </c>
      <c r="G29" s="33" t="s">
        <v>78</v>
      </c>
      <c r="H29" s="31">
        <v>3</v>
      </c>
      <c r="I29" s="25">
        <v>28</v>
      </c>
      <c r="J29" s="25">
        <v>12</v>
      </c>
      <c r="K29" s="26">
        <f t="shared" si="0"/>
        <v>30240</v>
      </c>
    </row>
    <row r="30" spans="1:11" s="6" customFormat="1" ht="45">
      <c r="A30" s="29">
        <v>16</v>
      </c>
      <c r="B30" s="27" t="s">
        <v>31</v>
      </c>
      <c r="C30" s="30" t="s">
        <v>51</v>
      </c>
      <c r="D30" s="27" t="s">
        <v>65</v>
      </c>
      <c r="E30" s="31">
        <v>32</v>
      </c>
      <c r="F30" s="31">
        <v>11</v>
      </c>
      <c r="G30" s="33" t="s">
        <v>82</v>
      </c>
      <c r="H30" s="31">
        <v>2</v>
      </c>
      <c r="I30" s="25">
        <v>50</v>
      </c>
      <c r="J30" s="25">
        <v>12</v>
      </c>
      <c r="K30" s="26">
        <f t="shared" si="0"/>
        <v>54000</v>
      </c>
    </row>
    <row r="31" spans="1:11" s="6" customFormat="1" ht="33.75">
      <c r="A31" s="29">
        <v>17</v>
      </c>
      <c r="B31" s="27" t="s">
        <v>32</v>
      </c>
      <c r="C31" s="30" t="s">
        <v>51</v>
      </c>
      <c r="D31" s="27" t="s">
        <v>66</v>
      </c>
      <c r="E31" s="31">
        <v>32</v>
      </c>
      <c r="F31" s="31">
        <v>13</v>
      </c>
      <c r="G31" s="33" t="s">
        <v>82</v>
      </c>
      <c r="H31" s="31">
        <v>1</v>
      </c>
      <c r="I31" s="25">
        <v>32</v>
      </c>
      <c r="J31" s="25">
        <v>12</v>
      </c>
      <c r="K31" s="26">
        <f t="shared" si="0"/>
        <v>34560</v>
      </c>
    </row>
    <row r="32" spans="1:11" s="6" customFormat="1" ht="33.75">
      <c r="A32" s="29">
        <v>18</v>
      </c>
      <c r="B32" s="27" t="s">
        <v>33</v>
      </c>
      <c r="C32" s="30" t="s">
        <v>51</v>
      </c>
      <c r="D32" s="27" t="s">
        <v>67</v>
      </c>
      <c r="E32" s="31">
        <v>32</v>
      </c>
      <c r="F32" s="31">
        <v>13</v>
      </c>
      <c r="G32" s="33" t="s">
        <v>84</v>
      </c>
      <c r="H32" s="31">
        <v>2</v>
      </c>
      <c r="I32" s="25">
        <v>24</v>
      </c>
      <c r="J32" s="25">
        <v>12</v>
      </c>
      <c r="K32" s="26">
        <f t="shared" si="0"/>
        <v>25920</v>
      </c>
    </row>
    <row r="33" spans="1:11" s="6" customFormat="1" ht="56.25">
      <c r="A33" s="29">
        <v>19</v>
      </c>
      <c r="B33" s="27" t="s">
        <v>34</v>
      </c>
      <c r="C33" s="30" t="s">
        <v>51</v>
      </c>
      <c r="D33" s="27" t="s">
        <v>68</v>
      </c>
      <c r="E33" s="31">
        <v>32</v>
      </c>
      <c r="F33" s="31">
        <v>14</v>
      </c>
      <c r="G33" s="33" t="s">
        <v>77</v>
      </c>
      <c r="H33" s="31">
        <v>1</v>
      </c>
      <c r="I33" s="25">
        <v>32</v>
      </c>
      <c r="J33" s="25">
        <v>12</v>
      </c>
      <c r="K33" s="26">
        <f t="shared" si="0"/>
        <v>34560</v>
      </c>
    </row>
    <row r="34" spans="1:11" s="6" customFormat="1" ht="45">
      <c r="A34" s="29">
        <v>20</v>
      </c>
      <c r="B34" s="27" t="s">
        <v>35</v>
      </c>
      <c r="C34" s="30" t="s">
        <v>51</v>
      </c>
      <c r="D34" s="27" t="s">
        <v>69</v>
      </c>
      <c r="E34" s="31">
        <v>32</v>
      </c>
      <c r="F34" s="31">
        <v>15</v>
      </c>
      <c r="G34" s="33" t="s">
        <v>81</v>
      </c>
      <c r="H34" s="31">
        <v>3</v>
      </c>
      <c r="I34" s="25">
        <v>15</v>
      </c>
      <c r="J34" s="25">
        <v>11</v>
      </c>
      <c r="K34" s="26">
        <f t="shared" si="0"/>
        <v>14850</v>
      </c>
    </row>
    <row r="35" spans="1:11" s="6" customFormat="1" ht="33.75">
      <c r="A35" s="29">
        <v>21</v>
      </c>
      <c r="B35" s="27" t="s">
        <v>36</v>
      </c>
      <c r="C35" s="30" t="s">
        <v>51</v>
      </c>
      <c r="D35" s="27" t="s">
        <v>70</v>
      </c>
      <c r="E35" s="31">
        <v>32</v>
      </c>
      <c r="F35" s="31">
        <v>17</v>
      </c>
      <c r="G35" s="33" t="s">
        <v>78</v>
      </c>
      <c r="H35" s="31">
        <v>3</v>
      </c>
      <c r="I35" s="25">
        <v>19</v>
      </c>
      <c r="J35" s="25">
        <v>12</v>
      </c>
      <c r="K35" s="26">
        <f t="shared" si="0"/>
        <v>20520</v>
      </c>
    </row>
    <row r="36" spans="1:11" s="6" customFormat="1" ht="33.75">
      <c r="A36" s="29">
        <v>22</v>
      </c>
      <c r="B36" s="27" t="s">
        <v>37</v>
      </c>
      <c r="C36" s="30" t="s">
        <v>51</v>
      </c>
      <c r="D36" s="27" t="s">
        <v>71</v>
      </c>
      <c r="E36" s="31">
        <v>32</v>
      </c>
      <c r="F36" s="31">
        <v>18</v>
      </c>
      <c r="G36" s="33" t="s">
        <v>84</v>
      </c>
      <c r="H36" s="31">
        <v>3</v>
      </c>
      <c r="I36" s="25">
        <v>23</v>
      </c>
      <c r="J36" s="25">
        <v>12</v>
      </c>
      <c r="K36" s="26">
        <f t="shared" si="0"/>
        <v>24840</v>
      </c>
    </row>
    <row r="37" spans="1:11" s="6" customFormat="1" ht="45">
      <c r="A37" s="29">
        <v>23</v>
      </c>
      <c r="B37" s="27" t="s">
        <v>38</v>
      </c>
      <c r="C37" s="30" t="s">
        <v>51</v>
      </c>
      <c r="D37" s="27" t="s">
        <v>72</v>
      </c>
      <c r="E37" s="31">
        <v>32</v>
      </c>
      <c r="F37" s="31">
        <v>61</v>
      </c>
      <c r="G37" s="33" t="s">
        <v>77</v>
      </c>
      <c r="H37" s="31">
        <v>1</v>
      </c>
      <c r="I37" s="25">
        <v>100</v>
      </c>
      <c r="J37" s="25">
        <v>12</v>
      </c>
      <c r="K37" s="26">
        <f t="shared" si="0"/>
        <v>108000</v>
      </c>
    </row>
    <row r="38" spans="1:11" s="6" customFormat="1" ht="33.75">
      <c r="A38" s="29">
        <v>24</v>
      </c>
      <c r="B38" s="27" t="s">
        <v>39</v>
      </c>
      <c r="C38" s="30" t="s">
        <v>51</v>
      </c>
      <c r="D38" s="27" t="s">
        <v>72</v>
      </c>
      <c r="E38" s="31">
        <v>32</v>
      </c>
      <c r="F38" s="31">
        <v>61</v>
      </c>
      <c r="G38" s="33" t="s">
        <v>77</v>
      </c>
      <c r="H38" s="31">
        <v>1</v>
      </c>
      <c r="I38" s="25">
        <v>50</v>
      </c>
      <c r="J38" s="25">
        <v>12</v>
      </c>
      <c r="K38" s="26">
        <f t="shared" si="0"/>
        <v>54000</v>
      </c>
    </row>
    <row r="39" spans="1:11" s="6" customFormat="1" ht="33.75">
      <c r="A39" s="29">
        <v>25</v>
      </c>
      <c r="B39" s="27" t="s">
        <v>40</v>
      </c>
      <c r="C39" s="30" t="s">
        <v>51</v>
      </c>
      <c r="D39" s="27" t="s">
        <v>72</v>
      </c>
      <c r="E39" s="31">
        <v>32</v>
      </c>
      <c r="F39" s="31">
        <v>61</v>
      </c>
      <c r="G39" s="33" t="s">
        <v>77</v>
      </c>
      <c r="H39" s="31">
        <v>1</v>
      </c>
      <c r="I39" s="25">
        <v>40</v>
      </c>
      <c r="J39" s="25">
        <v>12</v>
      </c>
      <c r="K39" s="26">
        <f t="shared" si="0"/>
        <v>43200</v>
      </c>
    </row>
    <row r="40" spans="1:11" s="6" customFormat="1" ht="33.75">
      <c r="A40" s="29">
        <v>26</v>
      </c>
      <c r="B40" s="27" t="s">
        <v>41</v>
      </c>
      <c r="C40" s="30" t="s">
        <v>51</v>
      </c>
      <c r="D40" s="27" t="s">
        <v>73</v>
      </c>
      <c r="E40" s="31">
        <v>32</v>
      </c>
      <c r="F40" s="31">
        <v>62</v>
      </c>
      <c r="G40" s="33" t="s">
        <v>77</v>
      </c>
      <c r="H40" s="31">
        <v>1</v>
      </c>
      <c r="I40" s="25">
        <v>40</v>
      </c>
      <c r="J40" s="25">
        <v>12</v>
      </c>
      <c r="K40" s="26">
        <f t="shared" si="0"/>
        <v>43200</v>
      </c>
    </row>
    <row r="41" spans="1:11" s="6" customFormat="1" ht="33.75">
      <c r="A41" s="29">
        <v>27</v>
      </c>
      <c r="B41" s="27" t="s">
        <v>42</v>
      </c>
      <c r="C41" s="30" t="s">
        <v>51</v>
      </c>
      <c r="D41" s="27" t="s">
        <v>73</v>
      </c>
      <c r="E41" s="31">
        <v>32</v>
      </c>
      <c r="F41" s="31">
        <v>62</v>
      </c>
      <c r="G41" s="33" t="s">
        <v>77</v>
      </c>
      <c r="H41" s="31">
        <v>1</v>
      </c>
      <c r="I41" s="25">
        <v>70</v>
      </c>
      <c r="J41" s="25">
        <v>12</v>
      </c>
      <c r="K41" s="26">
        <f t="shared" si="0"/>
        <v>75600</v>
      </c>
    </row>
    <row r="42" spans="1:11" s="6" customFormat="1" ht="33.75">
      <c r="A42" s="29">
        <v>28</v>
      </c>
      <c r="B42" s="27" t="s">
        <v>43</v>
      </c>
      <c r="C42" s="30" t="s">
        <v>51</v>
      </c>
      <c r="D42" s="27" t="s">
        <v>73</v>
      </c>
      <c r="E42" s="31">
        <v>32</v>
      </c>
      <c r="F42" s="31">
        <v>62</v>
      </c>
      <c r="G42" s="33" t="s">
        <v>77</v>
      </c>
      <c r="H42" s="31">
        <v>1</v>
      </c>
      <c r="I42" s="25">
        <v>5</v>
      </c>
      <c r="J42" s="25">
        <v>12</v>
      </c>
      <c r="K42" s="26">
        <f t="shared" si="0"/>
        <v>5400</v>
      </c>
    </row>
    <row r="43" spans="1:11" s="6" customFormat="1" ht="33.75">
      <c r="A43" s="29">
        <v>29</v>
      </c>
      <c r="B43" s="27" t="s">
        <v>44</v>
      </c>
      <c r="C43" s="30" t="s">
        <v>51</v>
      </c>
      <c r="D43" s="27" t="s">
        <v>73</v>
      </c>
      <c r="E43" s="31">
        <v>32</v>
      </c>
      <c r="F43" s="31">
        <v>62</v>
      </c>
      <c r="G43" s="33" t="s">
        <v>77</v>
      </c>
      <c r="H43" s="31">
        <v>1</v>
      </c>
      <c r="I43" s="25">
        <v>32</v>
      </c>
      <c r="J43" s="25">
        <v>12</v>
      </c>
      <c r="K43" s="26">
        <f t="shared" si="0"/>
        <v>34560</v>
      </c>
    </row>
    <row r="44" spans="1:11" s="6" customFormat="1" ht="33.75">
      <c r="A44" s="29">
        <v>30</v>
      </c>
      <c r="B44" s="27" t="s">
        <v>45</v>
      </c>
      <c r="C44" s="30" t="s">
        <v>51</v>
      </c>
      <c r="D44" s="27" t="s">
        <v>73</v>
      </c>
      <c r="E44" s="31">
        <v>32</v>
      </c>
      <c r="F44" s="31">
        <v>62</v>
      </c>
      <c r="G44" s="33" t="s">
        <v>77</v>
      </c>
      <c r="H44" s="31">
        <v>1</v>
      </c>
      <c r="I44" s="25">
        <v>40</v>
      </c>
      <c r="J44" s="25">
        <v>12</v>
      </c>
      <c r="K44" s="26">
        <f t="shared" si="0"/>
        <v>43200</v>
      </c>
    </row>
    <row r="45" spans="1:11" s="6" customFormat="1" ht="33.75">
      <c r="A45" s="29">
        <v>31</v>
      </c>
      <c r="B45" s="27" t="s">
        <v>46</v>
      </c>
      <c r="C45" s="30" t="s">
        <v>51</v>
      </c>
      <c r="D45" s="27" t="s">
        <v>73</v>
      </c>
      <c r="E45" s="31">
        <v>32</v>
      </c>
      <c r="F45" s="31">
        <v>62</v>
      </c>
      <c r="G45" s="33" t="s">
        <v>77</v>
      </c>
      <c r="H45" s="31">
        <v>1</v>
      </c>
      <c r="I45" s="25">
        <v>72</v>
      </c>
      <c r="J45" s="25">
        <v>12</v>
      </c>
      <c r="K45" s="26">
        <f t="shared" si="0"/>
        <v>77760</v>
      </c>
    </row>
    <row r="46" spans="1:11" s="6" customFormat="1" ht="33.75">
      <c r="A46" s="29">
        <v>32</v>
      </c>
      <c r="B46" s="27" t="s">
        <v>47</v>
      </c>
      <c r="C46" s="30" t="s">
        <v>51</v>
      </c>
      <c r="D46" s="27" t="s">
        <v>73</v>
      </c>
      <c r="E46" s="31">
        <v>32</v>
      </c>
      <c r="F46" s="31">
        <v>62</v>
      </c>
      <c r="G46" s="33" t="s">
        <v>77</v>
      </c>
      <c r="H46" s="31">
        <v>1</v>
      </c>
      <c r="I46" s="25">
        <v>92</v>
      </c>
      <c r="J46" s="25">
        <v>12</v>
      </c>
      <c r="K46" s="26">
        <f t="shared" si="0"/>
        <v>99360</v>
      </c>
    </row>
    <row r="47" spans="1:11" s="6" customFormat="1" ht="33.75">
      <c r="A47" s="29">
        <v>33</v>
      </c>
      <c r="B47" s="27" t="s">
        <v>48</v>
      </c>
      <c r="C47" s="30" t="s">
        <v>51</v>
      </c>
      <c r="D47" s="27" t="s">
        <v>73</v>
      </c>
      <c r="E47" s="31">
        <v>32</v>
      </c>
      <c r="F47" s="31">
        <v>62</v>
      </c>
      <c r="G47" s="33" t="s">
        <v>77</v>
      </c>
      <c r="H47" s="31">
        <v>1</v>
      </c>
      <c r="I47" s="25">
        <v>151</v>
      </c>
      <c r="J47" s="25">
        <v>12</v>
      </c>
      <c r="K47" s="26">
        <f t="shared" si="0"/>
        <v>163080</v>
      </c>
    </row>
    <row r="48" spans="1:11" s="6" customFormat="1" ht="33.75">
      <c r="A48" s="29">
        <v>34</v>
      </c>
      <c r="B48" s="27" t="s">
        <v>49</v>
      </c>
      <c r="C48" s="30" t="s">
        <v>51</v>
      </c>
      <c r="D48" s="27" t="s">
        <v>74</v>
      </c>
      <c r="E48" s="31">
        <v>32</v>
      </c>
      <c r="F48" s="31">
        <v>63</v>
      </c>
      <c r="G48" s="33" t="s">
        <v>77</v>
      </c>
      <c r="H48" s="31">
        <v>1</v>
      </c>
      <c r="I48" s="25">
        <v>30</v>
      </c>
      <c r="J48" s="25">
        <v>12</v>
      </c>
      <c r="K48" s="26">
        <f t="shared" si="0"/>
        <v>32400</v>
      </c>
    </row>
    <row r="49" spans="1:11" s="6" customFormat="1" ht="33.75">
      <c r="A49" s="29">
        <v>35</v>
      </c>
      <c r="B49" s="27" t="s">
        <v>50</v>
      </c>
      <c r="C49" s="30" t="s">
        <v>51</v>
      </c>
      <c r="D49" s="27" t="s">
        <v>74</v>
      </c>
      <c r="E49" s="31">
        <v>32</v>
      </c>
      <c r="F49" s="31">
        <v>63</v>
      </c>
      <c r="G49" s="33" t="s">
        <v>77</v>
      </c>
      <c r="H49" s="31">
        <v>1</v>
      </c>
      <c r="I49" s="25">
        <v>60</v>
      </c>
      <c r="J49" s="25">
        <v>12</v>
      </c>
      <c r="K49" s="26">
        <f t="shared" si="0"/>
        <v>64800</v>
      </c>
    </row>
    <row r="50" spans="1:13" s="24" customFormat="1" ht="12.75" customHeight="1">
      <c r="A50" s="266" t="s">
        <v>5</v>
      </c>
      <c r="B50" s="267"/>
      <c r="C50" s="267"/>
      <c r="D50" s="22" t="s">
        <v>7</v>
      </c>
      <c r="E50" s="22" t="s">
        <v>7</v>
      </c>
      <c r="F50" s="22" t="s">
        <v>7</v>
      </c>
      <c r="G50" s="22" t="s">
        <v>7</v>
      </c>
      <c r="H50" s="22" t="s">
        <v>7</v>
      </c>
      <c r="I50" s="23">
        <f>SUM(I15:I49)</f>
        <v>1565</v>
      </c>
      <c r="J50" s="23" t="s">
        <v>7</v>
      </c>
      <c r="K50" s="23">
        <f>SUM(K15:K49)</f>
        <v>1682280</v>
      </c>
      <c r="L50" s="6"/>
      <c r="M50" s="6"/>
    </row>
    <row r="51" spans="1:13" ht="12.75">
      <c r="A51" s="20"/>
      <c r="B51" s="12"/>
      <c r="C51" s="12"/>
      <c r="D51" s="12"/>
      <c r="E51" s="12"/>
      <c r="F51" s="12"/>
      <c r="G51" s="12"/>
      <c r="H51" s="12"/>
      <c r="I51" s="17"/>
      <c r="J51" s="17"/>
      <c r="L51" s="6"/>
      <c r="M51" s="6"/>
    </row>
    <row r="52" spans="1:13" ht="12.75">
      <c r="A52" s="16"/>
      <c r="B52" s="12"/>
      <c r="C52" s="12"/>
      <c r="D52" s="12"/>
      <c r="E52" s="12"/>
      <c r="F52" s="12"/>
      <c r="G52" s="12"/>
      <c r="H52" s="12"/>
      <c r="I52" s="17"/>
      <c r="J52" s="17"/>
      <c r="L52" s="6"/>
      <c r="M52" s="6"/>
    </row>
    <row r="53" spans="1:13" ht="12.75">
      <c r="A53" s="20"/>
      <c r="B53" s="12"/>
      <c r="C53" s="12"/>
      <c r="D53" s="12"/>
      <c r="E53" s="12"/>
      <c r="F53" s="12"/>
      <c r="G53" s="12"/>
      <c r="H53" s="12"/>
      <c r="I53" s="17"/>
      <c r="J53" s="17"/>
      <c r="L53" s="6"/>
      <c r="M53" s="6"/>
    </row>
    <row r="54" spans="1:10" ht="14.25" customHeight="1">
      <c r="A54" s="11"/>
      <c r="B54" s="11"/>
      <c r="C54" s="11"/>
      <c r="D54" s="11"/>
      <c r="E54" s="11"/>
      <c r="F54" s="11"/>
      <c r="G54" s="11"/>
      <c r="H54" s="11"/>
      <c r="I54" s="13"/>
      <c r="J54" s="13"/>
    </row>
    <row r="55" spans="1:10" ht="14.25" customHeight="1">
      <c r="A55" s="11"/>
      <c r="B55" s="11"/>
      <c r="C55" s="11"/>
      <c r="D55" s="11"/>
      <c r="E55" s="11"/>
      <c r="F55" s="11"/>
      <c r="G55" s="11"/>
      <c r="H55" s="11"/>
      <c r="I55" s="13"/>
      <c r="J55" s="13"/>
    </row>
    <row r="56" spans="1:10" ht="14.25" customHeight="1">
      <c r="A56" s="11"/>
      <c r="B56" s="11"/>
      <c r="C56" s="11"/>
      <c r="D56" s="11"/>
      <c r="E56" s="11"/>
      <c r="F56" s="11"/>
      <c r="G56" s="11"/>
      <c r="H56" s="11"/>
      <c r="I56" s="13"/>
      <c r="J56" s="13"/>
    </row>
    <row r="57" spans="1:10" ht="26.25" customHeight="1">
      <c r="A57" s="242"/>
      <c r="B57" s="242"/>
      <c r="C57" s="242"/>
      <c r="D57" s="242"/>
      <c r="E57" s="242"/>
      <c r="F57" s="242"/>
      <c r="G57" s="242"/>
      <c r="H57" s="242"/>
      <c r="I57" s="242"/>
      <c r="J57" s="242"/>
    </row>
  </sheetData>
  <sheetProtection formatCells="0" formatColumns="0" formatRows="0"/>
  <autoFilter ref="A14:M53"/>
  <mergeCells count="17">
    <mergeCell ref="L10:L13"/>
    <mergeCell ref="A57:J57"/>
    <mergeCell ref="A10:A13"/>
    <mergeCell ref="A1:D1"/>
    <mergeCell ref="A50:C50"/>
    <mergeCell ref="C10:C13"/>
    <mergeCell ref="E10:H12"/>
    <mergeCell ref="D10:D13"/>
    <mergeCell ref="A4:D4"/>
    <mergeCell ref="A6:B6"/>
    <mergeCell ref="K10:K13"/>
    <mergeCell ref="A5:J5"/>
    <mergeCell ref="C6:E6"/>
    <mergeCell ref="J11:J13"/>
    <mergeCell ref="B10:B13"/>
    <mergeCell ref="I10:J10"/>
    <mergeCell ref="I11:I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2" fitToWidth="1" horizontalDpi="600" verticalDpi="600" orientation="landscape" paperSize="9" scale="55" r:id="rId1"/>
  <rowBreaks count="1" manualBreakCount="1"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view="pageBreakPreview" zoomScaleSheetLayoutView="100" zoomScalePageLayoutView="0" workbookViewId="0" topLeftCell="A63">
      <selection activeCell="K15" sqref="K15:K81"/>
    </sheetView>
  </sheetViews>
  <sheetFormatPr defaultColWidth="9.140625" defaultRowHeight="12.75"/>
  <cols>
    <col min="1" max="1" width="3.8515625" style="0" customWidth="1"/>
    <col min="2" max="2" width="30.7109375" style="0" customWidth="1"/>
    <col min="3" max="3" width="20.8515625" style="0" customWidth="1"/>
    <col min="4" max="4" width="25.2812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31.28125" style="0" customWidth="1"/>
    <col min="10" max="10" width="30.8515625" style="0" customWidth="1"/>
    <col min="11" max="11" width="19.8515625" style="0" customWidth="1"/>
  </cols>
  <sheetData>
    <row r="1" spans="1:10" ht="12.75" customHeight="1">
      <c r="A1" s="243"/>
      <c r="B1" s="243"/>
      <c r="C1" s="243"/>
      <c r="D1" s="243"/>
      <c r="I1" s="6"/>
      <c r="J1" s="6"/>
    </row>
    <row r="2" spans="9:10" ht="12.75">
      <c r="I2" s="6"/>
      <c r="J2" s="6"/>
    </row>
    <row r="3" spans="9:10" ht="12.75">
      <c r="I3" s="6"/>
      <c r="J3" s="6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6"/>
      <c r="J4" s="6"/>
    </row>
    <row r="5" spans="1:10" ht="45" customHeight="1">
      <c r="A5" s="245" t="s">
        <v>1479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248" t="s">
        <v>89</v>
      </c>
      <c r="D6" s="248"/>
      <c r="E6" s="248"/>
      <c r="F6" s="21"/>
      <c r="G6" s="21"/>
      <c r="H6" s="21"/>
      <c r="I6" s="6"/>
      <c r="J6" s="6"/>
    </row>
    <row r="7" spans="1:10" ht="15.75">
      <c r="A7" s="3"/>
      <c r="B7" s="4"/>
      <c r="C7" s="4"/>
      <c r="D7" s="4"/>
      <c r="E7" s="2"/>
      <c r="F7" s="14"/>
      <c r="G7" s="14"/>
      <c r="H7" s="14"/>
      <c r="I7" s="6"/>
      <c r="J7" s="6"/>
    </row>
    <row r="8" spans="1:10" s="8" customFormat="1" ht="15.75">
      <c r="A8" s="3"/>
      <c r="B8" s="4"/>
      <c r="C8" s="4"/>
      <c r="D8" s="4"/>
      <c r="E8" s="2"/>
      <c r="F8" s="14"/>
      <c r="G8" s="14"/>
      <c r="H8" s="14"/>
      <c r="I8" s="6"/>
      <c r="J8" s="6"/>
    </row>
    <row r="9" spans="1:8" s="6" customFormat="1" ht="15.75">
      <c r="A9" s="15" t="s">
        <v>8</v>
      </c>
      <c r="B9" s="4"/>
      <c r="C9" s="4"/>
      <c r="D9" s="4"/>
      <c r="E9" s="2"/>
      <c r="F9" s="5"/>
      <c r="G9" s="5"/>
      <c r="H9" s="5"/>
    </row>
    <row r="10" spans="1:12" ht="33.7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260" t="s">
        <v>9</v>
      </c>
      <c r="J10" s="261"/>
      <c r="K10" s="262" t="s">
        <v>1476</v>
      </c>
      <c r="L10" s="259"/>
    </row>
    <row r="11" spans="1:12" ht="15.75" customHeight="1">
      <c r="A11" s="250"/>
      <c r="B11" s="252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  <c r="L11" s="259"/>
    </row>
    <row r="12" spans="1:12" ht="18.75" customHeight="1">
      <c r="A12" s="250"/>
      <c r="B12" s="252"/>
      <c r="C12" s="254"/>
      <c r="D12" s="257"/>
      <c r="E12" s="274"/>
      <c r="F12" s="275"/>
      <c r="G12" s="275"/>
      <c r="H12" s="276"/>
      <c r="I12" s="265"/>
      <c r="J12" s="265"/>
      <c r="K12" s="263"/>
      <c r="L12" s="259"/>
    </row>
    <row r="13" spans="1:12" ht="80.25" customHeight="1">
      <c r="A13" s="251"/>
      <c r="B13" s="253"/>
      <c r="C13" s="255"/>
      <c r="D13" s="258"/>
      <c r="E13" s="18" t="s">
        <v>2</v>
      </c>
      <c r="F13" s="18" t="s">
        <v>3</v>
      </c>
      <c r="G13" s="18" t="s">
        <v>4</v>
      </c>
      <c r="H13" s="19" t="s">
        <v>6</v>
      </c>
      <c r="I13" s="265"/>
      <c r="J13" s="265"/>
      <c r="K13" s="264"/>
      <c r="L13" s="259"/>
    </row>
    <row r="14" spans="1:11" s="40" customFormat="1" ht="9.75" customHeight="1">
      <c r="A14" s="9">
        <v>1</v>
      </c>
      <c r="B14" s="10">
        <v>2</v>
      </c>
      <c r="C14" s="9">
        <v>3</v>
      </c>
      <c r="D14" s="10">
        <v>4</v>
      </c>
      <c r="E14" s="9">
        <v>5</v>
      </c>
      <c r="F14" s="10">
        <v>6</v>
      </c>
      <c r="G14" s="9">
        <v>7</v>
      </c>
      <c r="H14" s="10">
        <v>8</v>
      </c>
      <c r="I14" s="9">
        <v>9</v>
      </c>
      <c r="J14" s="10">
        <v>10</v>
      </c>
      <c r="K14" s="10">
        <v>11</v>
      </c>
    </row>
    <row r="15" spans="1:11" ht="22.5">
      <c r="A15" s="73">
        <v>1</v>
      </c>
      <c r="B15" s="74" t="s">
        <v>266</v>
      </c>
      <c r="C15" s="74" t="s">
        <v>111</v>
      </c>
      <c r="D15" s="74" t="s">
        <v>267</v>
      </c>
      <c r="E15" s="79" t="s">
        <v>82</v>
      </c>
      <c r="F15" s="79" t="s">
        <v>82</v>
      </c>
      <c r="G15" s="79" t="s">
        <v>77</v>
      </c>
      <c r="H15" s="79" t="s">
        <v>170</v>
      </c>
      <c r="I15" s="80">
        <v>93</v>
      </c>
      <c r="J15" s="80">
        <v>12</v>
      </c>
      <c r="K15" s="81">
        <f>I15*J15*90</f>
        <v>100440</v>
      </c>
    </row>
    <row r="16" spans="1:11" ht="22.5">
      <c r="A16" s="73">
        <v>2</v>
      </c>
      <c r="B16" s="74" t="s">
        <v>268</v>
      </c>
      <c r="C16" s="74" t="s">
        <v>111</v>
      </c>
      <c r="D16" s="74" t="s">
        <v>267</v>
      </c>
      <c r="E16" s="79" t="s">
        <v>82</v>
      </c>
      <c r="F16" s="79" t="s">
        <v>82</v>
      </c>
      <c r="G16" s="79" t="s">
        <v>77</v>
      </c>
      <c r="H16" s="79" t="s">
        <v>170</v>
      </c>
      <c r="I16" s="80">
        <v>102</v>
      </c>
      <c r="J16" s="80">
        <v>12</v>
      </c>
      <c r="K16" s="81">
        <f>I16*J16*90</f>
        <v>110160</v>
      </c>
    </row>
    <row r="17" spans="1:11" ht="22.5">
      <c r="A17" s="73">
        <v>3</v>
      </c>
      <c r="B17" s="74" t="s">
        <v>269</v>
      </c>
      <c r="C17" s="74" t="s">
        <v>111</v>
      </c>
      <c r="D17" s="74" t="s">
        <v>270</v>
      </c>
      <c r="E17" s="79" t="s">
        <v>82</v>
      </c>
      <c r="F17" s="79" t="s">
        <v>82</v>
      </c>
      <c r="G17" s="79" t="s">
        <v>81</v>
      </c>
      <c r="H17" s="79" t="s">
        <v>226</v>
      </c>
      <c r="I17" s="80">
        <v>45</v>
      </c>
      <c r="J17" s="80">
        <v>12</v>
      </c>
      <c r="K17" s="81">
        <f>I17*J17*90</f>
        <v>48600</v>
      </c>
    </row>
    <row r="18" spans="1:11" ht="22.5">
      <c r="A18" s="73">
        <v>4</v>
      </c>
      <c r="B18" s="74" t="s">
        <v>271</v>
      </c>
      <c r="C18" s="74" t="s">
        <v>111</v>
      </c>
      <c r="D18" s="74" t="s">
        <v>272</v>
      </c>
      <c r="E18" s="79" t="s">
        <v>82</v>
      </c>
      <c r="F18" s="79" t="s">
        <v>81</v>
      </c>
      <c r="G18" s="79" t="s">
        <v>77</v>
      </c>
      <c r="H18" s="79" t="s">
        <v>170</v>
      </c>
      <c r="I18" s="80">
        <v>23</v>
      </c>
      <c r="J18" s="80">
        <v>10</v>
      </c>
      <c r="K18" s="81">
        <f>I18*J18*90</f>
        <v>20700</v>
      </c>
    </row>
    <row r="19" spans="1:11" ht="33.75">
      <c r="A19" s="73">
        <v>5</v>
      </c>
      <c r="B19" s="74" t="s">
        <v>273</v>
      </c>
      <c r="C19" s="74" t="s">
        <v>111</v>
      </c>
      <c r="D19" s="74" t="s">
        <v>272</v>
      </c>
      <c r="E19" s="79" t="s">
        <v>82</v>
      </c>
      <c r="F19" s="79" t="s">
        <v>81</v>
      </c>
      <c r="G19" s="79" t="s">
        <v>77</v>
      </c>
      <c r="H19" s="79" t="s">
        <v>170</v>
      </c>
      <c r="I19" s="80">
        <v>49</v>
      </c>
      <c r="J19" s="80">
        <v>12</v>
      </c>
      <c r="K19" s="81">
        <f aca="true" t="shared" si="0" ref="K19:K81">I19*J19*90</f>
        <v>52920</v>
      </c>
    </row>
    <row r="20" spans="1:11" ht="33.75">
      <c r="A20" s="73">
        <v>6</v>
      </c>
      <c r="B20" s="74" t="s">
        <v>274</v>
      </c>
      <c r="C20" s="74" t="s">
        <v>114</v>
      </c>
      <c r="D20" s="74" t="s">
        <v>275</v>
      </c>
      <c r="E20" s="79" t="s">
        <v>82</v>
      </c>
      <c r="F20" s="79" t="s">
        <v>78</v>
      </c>
      <c r="G20" s="79" t="s">
        <v>77</v>
      </c>
      <c r="H20" s="79" t="s">
        <v>241</v>
      </c>
      <c r="I20" s="80">
        <v>30</v>
      </c>
      <c r="J20" s="80">
        <v>12</v>
      </c>
      <c r="K20" s="81">
        <f t="shared" si="0"/>
        <v>32400</v>
      </c>
    </row>
    <row r="21" spans="1:11" ht="22.5">
      <c r="A21" s="73">
        <v>7</v>
      </c>
      <c r="B21" s="74" t="s">
        <v>276</v>
      </c>
      <c r="C21" s="74" t="s">
        <v>111</v>
      </c>
      <c r="D21" s="74" t="s">
        <v>275</v>
      </c>
      <c r="E21" s="79" t="s">
        <v>82</v>
      </c>
      <c r="F21" s="79" t="s">
        <v>78</v>
      </c>
      <c r="G21" s="79" t="s">
        <v>77</v>
      </c>
      <c r="H21" s="79" t="s">
        <v>241</v>
      </c>
      <c r="I21" s="80">
        <v>60</v>
      </c>
      <c r="J21" s="80">
        <v>12</v>
      </c>
      <c r="K21" s="81">
        <f t="shared" si="0"/>
        <v>64800</v>
      </c>
    </row>
    <row r="22" spans="1:11" ht="22.5">
      <c r="A22" s="73">
        <v>8</v>
      </c>
      <c r="B22" s="74" t="s">
        <v>277</v>
      </c>
      <c r="C22" s="74" t="s">
        <v>111</v>
      </c>
      <c r="D22" s="74" t="s">
        <v>278</v>
      </c>
      <c r="E22" s="79" t="s">
        <v>82</v>
      </c>
      <c r="F22" s="79" t="s">
        <v>84</v>
      </c>
      <c r="G22" s="79" t="s">
        <v>81</v>
      </c>
      <c r="H22" s="79" t="s">
        <v>180</v>
      </c>
      <c r="I22" s="80">
        <v>20</v>
      </c>
      <c r="J22" s="80">
        <v>12</v>
      </c>
      <c r="K22" s="81">
        <f t="shared" si="0"/>
        <v>21600</v>
      </c>
    </row>
    <row r="23" spans="1:11" ht="22.5">
      <c r="A23" s="73">
        <v>9</v>
      </c>
      <c r="B23" s="74" t="s">
        <v>279</v>
      </c>
      <c r="C23" s="74" t="s">
        <v>111</v>
      </c>
      <c r="D23" s="74" t="s">
        <v>280</v>
      </c>
      <c r="E23" s="79" t="s">
        <v>82</v>
      </c>
      <c r="F23" s="79" t="s">
        <v>84</v>
      </c>
      <c r="G23" s="79" t="s">
        <v>80</v>
      </c>
      <c r="H23" s="79" t="s">
        <v>180</v>
      </c>
      <c r="I23" s="80">
        <v>24</v>
      </c>
      <c r="J23" s="80">
        <v>12</v>
      </c>
      <c r="K23" s="81">
        <f t="shared" si="0"/>
        <v>25920</v>
      </c>
    </row>
    <row r="24" spans="1:11" ht="33.75">
      <c r="A24" s="73">
        <v>10</v>
      </c>
      <c r="B24" s="74" t="s">
        <v>281</v>
      </c>
      <c r="C24" s="74" t="s">
        <v>111</v>
      </c>
      <c r="D24" s="74" t="s">
        <v>282</v>
      </c>
      <c r="E24" s="79" t="s">
        <v>82</v>
      </c>
      <c r="F24" s="79" t="s">
        <v>80</v>
      </c>
      <c r="G24" s="79" t="s">
        <v>78</v>
      </c>
      <c r="H24" s="79" t="s">
        <v>170</v>
      </c>
      <c r="I24" s="80">
        <v>45</v>
      </c>
      <c r="J24" s="80">
        <v>12</v>
      </c>
      <c r="K24" s="81">
        <f t="shared" si="0"/>
        <v>48600</v>
      </c>
    </row>
    <row r="25" spans="1:11" ht="22.5">
      <c r="A25" s="73">
        <v>11</v>
      </c>
      <c r="B25" s="74" t="s">
        <v>283</v>
      </c>
      <c r="C25" s="74" t="s">
        <v>111</v>
      </c>
      <c r="D25" s="74" t="s">
        <v>284</v>
      </c>
      <c r="E25" s="79" t="s">
        <v>82</v>
      </c>
      <c r="F25" s="79" t="s">
        <v>79</v>
      </c>
      <c r="G25" s="79" t="s">
        <v>77</v>
      </c>
      <c r="H25" s="79" t="s">
        <v>170</v>
      </c>
      <c r="I25" s="80">
        <v>24</v>
      </c>
      <c r="J25" s="80">
        <v>12</v>
      </c>
      <c r="K25" s="81">
        <f t="shared" si="0"/>
        <v>25920</v>
      </c>
    </row>
    <row r="26" spans="1:11" ht="22.5">
      <c r="A26" s="73">
        <v>12</v>
      </c>
      <c r="B26" s="74" t="s">
        <v>285</v>
      </c>
      <c r="C26" s="74" t="s">
        <v>111</v>
      </c>
      <c r="D26" s="74" t="s">
        <v>286</v>
      </c>
      <c r="E26" s="79" t="s">
        <v>82</v>
      </c>
      <c r="F26" s="79" t="s">
        <v>85</v>
      </c>
      <c r="G26" s="79" t="s">
        <v>82</v>
      </c>
      <c r="H26" s="79" t="s">
        <v>170</v>
      </c>
      <c r="I26" s="80">
        <v>40</v>
      </c>
      <c r="J26" s="80">
        <v>12</v>
      </c>
      <c r="K26" s="81">
        <f t="shared" si="0"/>
        <v>43200</v>
      </c>
    </row>
    <row r="27" spans="1:11" ht="22.5">
      <c r="A27" s="73">
        <v>13</v>
      </c>
      <c r="B27" s="74" t="s">
        <v>287</v>
      </c>
      <c r="C27" s="74" t="s">
        <v>111</v>
      </c>
      <c r="D27" s="74" t="s">
        <v>286</v>
      </c>
      <c r="E27" s="79" t="s">
        <v>82</v>
      </c>
      <c r="F27" s="79" t="s">
        <v>85</v>
      </c>
      <c r="G27" s="79" t="s">
        <v>82</v>
      </c>
      <c r="H27" s="79" t="s">
        <v>170</v>
      </c>
      <c r="I27" s="80">
        <v>35</v>
      </c>
      <c r="J27" s="80">
        <v>12</v>
      </c>
      <c r="K27" s="81">
        <f t="shared" si="0"/>
        <v>37800</v>
      </c>
    </row>
    <row r="28" spans="1:11" ht="22.5">
      <c r="A28" s="73">
        <v>14</v>
      </c>
      <c r="B28" s="74" t="s">
        <v>288</v>
      </c>
      <c r="C28" s="74" t="s">
        <v>111</v>
      </c>
      <c r="D28" s="74" t="s">
        <v>289</v>
      </c>
      <c r="E28" s="79" t="s">
        <v>82</v>
      </c>
      <c r="F28" s="79" t="s">
        <v>85</v>
      </c>
      <c r="G28" s="79" t="s">
        <v>78</v>
      </c>
      <c r="H28" s="79" t="s">
        <v>170</v>
      </c>
      <c r="I28" s="80">
        <v>42</v>
      </c>
      <c r="J28" s="80">
        <v>10</v>
      </c>
      <c r="K28" s="81">
        <f t="shared" si="0"/>
        <v>37800</v>
      </c>
    </row>
    <row r="29" spans="1:11" ht="22.5">
      <c r="A29" s="73">
        <v>15</v>
      </c>
      <c r="B29" s="74" t="s">
        <v>290</v>
      </c>
      <c r="C29" s="74" t="s">
        <v>111</v>
      </c>
      <c r="D29" s="74" t="s">
        <v>291</v>
      </c>
      <c r="E29" s="79" t="s">
        <v>82</v>
      </c>
      <c r="F29" s="79" t="s">
        <v>85</v>
      </c>
      <c r="G29" s="79" t="s">
        <v>79</v>
      </c>
      <c r="H29" s="79" t="s">
        <v>180</v>
      </c>
      <c r="I29" s="80">
        <v>27</v>
      </c>
      <c r="J29" s="80">
        <v>12</v>
      </c>
      <c r="K29" s="81">
        <f t="shared" si="0"/>
        <v>29160</v>
      </c>
    </row>
    <row r="30" spans="1:11" ht="33.75">
      <c r="A30" s="73">
        <v>16</v>
      </c>
      <c r="B30" s="74" t="s">
        <v>292</v>
      </c>
      <c r="C30" s="74" t="s">
        <v>111</v>
      </c>
      <c r="D30" s="74" t="s">
        <v>291</v>
      </c>
      <c r="E30" s="79" t="s">
        <v>82</v>
      </c>
      <c r="F30" s="79" t="s">
        <v>85</v>
      </c>
      <c r="G30" s="79" t="s">
        <v>79</v>
      </c>
      <c r="H30" s="79" t="s">
        <v>180</v>
      </c>
      <c r="I30" s="80">
        <v>29</v>
      </c>
      <c r="J30" s="80">
        <v>12</v>
      </c>
      <c r="K30" s="81">
        <f t="shared" si="0"/>
        <v>31320</v>
      </c>
    </row>
    <row r="31" spans="1:11" ht="33.75">
      <c r="A31" s="73">
        <v>17</v>
      </c>
      <c r="B31" s="74" t="s">
        <v>293</v>
      </c>
      <c r="C31" s="74" t="s">
        <v>111</v>
      </c>
      <c r="D31" s="74" t="s">
        <v>294</v>
      </c>
      <c r="E31" s="79" t="s">
        <v>82</v>
      </c>
      <c r="F31" s="79" t="s">
        <v>85</v>
      </c>
      <c r="G31" s="79" t="s">
        <v>116</v>
      </c>
      <c r="H31" s="79" t="s">
        <v>226</v>
      </c>
      <c r="I31" s="80">
        <v>15</v>
      </c>
      <c r="J31" s="80">
        <v>12</v>
      </c>
      <c r="K31" s="81">
        <f t="shared" si="0"/>
        <v>16200</v>
      </c>
    </row>
    <row r="32" spans="1:11" ht="33.75">
      <c r="A32" s="73">
        <v>18</v>
      </c>
      <c r="B32" s="74" t="s">
        <v>295</v>
      </c>
      <c r="C32" s="74" t="s">
        <v>111</v>
      </c>
      <c r="D32" s="74" t="s">
        <v>296</v>
      </c>
      <c r="E32" s="79" t="s">
        <v>82</v>
      </c>
      <c r="F32" s="79" t="s">
        <v>85</v>
      </c>
      <c r="G32" s="79" t="s">
        <v>190</v>
      </c>
      <c r="H32" s="79" t="s">
        <v>180</v>
      </c>
      <c r="I32" s="80">
        <v>80</v>
      </c>
      <c r="J32" s="80">
        <v>12</v>
      </c>
      <c r="K32" s="81">
        <f t="shared" si="0"/>
        <v>86400</v>
      </c>
    </row>
    <row r="33" spans="1:11" ht="33.75">
      <c r="A33" s="73">
        <v>19</v>
      </c>
      <c r="B33" s="74" t="s">
        <v>297</v>
      </c>
      <c r="C33" s="74" t="s">
        <v>111</v>
      </c>
      <c r="D33" s="74" t="s">
        <v>298</v>
      </c>
      <c r="E33" s="79" t="s">
        <v>82</v>
      </c>
      <c r="F33" s="79" t="s">
        <v>85</v>
      </c>
      <c r="G33" s="79" t="s">
        <v>222</v>
      </c>
      <c r="H33" s="79" t="s">
        <v>226</v>
      </c>
      <c r="I33" s="80">
        <v>32</v>
      </c>
      <c r="J33" s="80">
        <v>12</v>
      </c>
      <c r="K33" s="81">
        <f t="shared" si="0"/>
        <v>34560</v>
      </c>
    </row>
    <row r="34" spans="1:11" ht="33.75">
      <c r="A34" s="73">
        <v>20</v>
      </c>
      <c r="B34" s="74" t="s">
        <v>299</v>
      </c>
      <c r="C34" s="74" t="s">
        <v>111</v>
      </c>
      <c r="D34" s="74" t="s">
        <v>298</v>
      </c>
      <c r="E34" s="79" t="s">
        <v>82</v>
      </c>
      <c r="F34" s="79" t="s">
        <v>85</v>
      </c>
      <c r="G34" s="79" t="s">
        <v>222</v>
      </c>
      <c r="H34" s="79" t="s">
        <v>226</v>
      </c>
      <c r="I34" s="80">
        <v>16</v>
      </c>
      <c r="J34" s="80">
        <v>12</v>
      </c>
      <c r="K34" s="81">
        <f t="shared" si="0"/>
        <v>17280</v>
      </c>
    </row>
    <row r="35" spans="1:11" ht="22.5">
      <c r="A35" s="73">
        <v>21</v>
      </c>
      <c r="B35" s="74" t="s">
        <v>300</v>
      </c>
      <c r="C35" s="74" t="s">
        <v>111</v>
      </c>
      <c r="D35" s="74" t="s">
        <v>301</v>
      </c>
      <c r="E35" s="79" t="s">
        <v>82</v>
      </c>
      <c r="F35" s="79" t="s">
        <v>85</v>
      </c>
      <c r="G35" s="79" t="s">
        <v>302</v>
      </c>
      <c r="H35" s="79" t="s">
        <v>226</v>
      </c>
      <c r="I35" s="80">
        <v>30</v>
      </c>
      <c r="J35" s="80">
        <v>11</v>
      </c>
      <c r="K35" s="81">
        <f t="shared" si="0"/>
        <v>29700</v>
      </c>
    </row>
    <row r="36" spans="1:11" ht="22.5">
      <c r="A36" s="73">
        <v>22</v>
      </c>
      <c r="B36" s="74" t="s">
        <v>303</v>
      </c>
      <c r="C36" s="74" t="s">
        <v>111</v>
      </c>
      <c r="D36" s="74" t="s">
        <v>304</v>
      </c>
      <c r="E36" s="79" t="s">
        <v>82</v>
      </c>
      <c r="F36" s="79" t="s">
        <v>85</v>
      </c>
      <c r="G36" s="79" t="s">
        <v>194</v>
      </c>
      <c r="H36" s="79" t="s">
        <v>226</v>
      </c>
      <c r="I36" s="80">
        <v>19</v>
      </c>
      <c r="J36" s="80">
        <v>12</v>
      </c>
      <c r="K36" s="81">
        <f t="shared" si="0"/>
        <v>20520</v>
      </c>
    </row>
    <row r="37" spans="1:11" ht="33.75">
      <c r="A37" s="73">
        <v>23</v>
      </c>
      <c r="B37" s="74" t="s">
        <v>305</v>
      </c>
      <c r="C37" s="74" t="s">
        <v>111</v>
      </c>
      <c r="D37" s="74" t="s">
        <v>306</v>
      </c>
      <c r="E37" s="79" t="s">
        <v>82</v>
      </c>
      <c r="F37" s="79" t="s">
        <v>83</v>
      </c>
      <c r="G37" s="79" t="s">
        <v>77</v>
      </c>
      <c r="H37" s="79" t="s">
        <v>170</v>
      </c>
      <c r="I37" s="80">
        <v>40</v>
      </c>
      <c r="J37" s="80">
        <v>12</v>
      </c>
      <c r="K37" s="81">
        <f t="shared" si="0"/>
        <v>43200</v>
      </c>
    </row>
    <row r="38" spans="1:11" ht="33.75">
      <c r="A38" s="73">
        <v>24</v>
      </c>
      <c r="B38" s="74" t="s">
        <v>307</v>
      </c>
      <c r="C38" s="74" t="s">
        <v>111</v>
      </c>
      <c r="D38" s="74" t="s">
        <v>308</v>
      </c>
      <c r="E38" s="79" t="s">
        <v>82</v>
      </c>
      <c r="F38" s="79" t="s">
        <v>83</v>
      </c>
      <c r="G38" s="79" t="s">
        <v>84</v>
      </c>
      <c r="H38" s="79" t="s">
        <v>180</v>
      </c>
      <c r="I38" s="80">
        <v>110</v>
      </c>
      <c r="J38" s="80">
        <v>10</v>
      </c>
      <c r="K38" s="81">
        <f t="shared" si="0"/>
        <v>99000</v>
      </c>
    </row>
    <row r="39" spans="1:11" ht="22.5">
      <c r="A39" s="73">
        <v>25</v>
      </c>
      <c r="B39" s="74" t="s">
        <v>309</v>
      </c>
      <c r="C39" s="74" t="s">
        <v>111</v>
      </c>
      <c r="D39" s="74" t="s">
        <v>310</v>
      </c>
      <c r="E39" s="79" t="s">
        <v>82</v>
      </c>
      <c r="F39" s="79" t="s">
        <v>116</v>
      </c>
      <c r="G39" s="79" t="s">
        <v>81</v>
      </c>
      <c r="H39" s="79" t="s">
        <v>226</v>
      </c>
      <c r="I39" s="80">
        <v>30</v>
      </c>
      <c r="J39" s="80">
        <v>12</v>
      </c>
      <c r="K39" s="81">
        <f t="shared" si="0"/>
        <v>32400</v>
      </c>
    </row>
    <row r="40" spans="1:11" ht="22.5">
      <c r="A40" s="73">
        <v>26</v>
      </c>
      <c r="B40" s="74" t="s">
        <v>311</v>
      </c>
      <c r="C40" s="74" t="s">
        <v>111</v>
      </c>
      <c r="D40" s="74" t="s">
        <v>312</v>
      </c>
      <c r="E40" s="79" t="s">
        <v>82</v>
      </c>
      <c r="F40" s="79" t="s">
        <v>190</v>
      </c>
      <c r="G40" s="79" t="s">
        <v>81</v>
      </c>
      <c r="H40" s="79" t="s">
        <v>180</v>
      </c>
      <c r="I40" s="80">
        <v>34</v>
      </c>
      <c r="J40" s="80">
        <v>12</v>
      </c>
      <c r="K40" s="81">
        <f t="shared" si="0"/>
        <v>36720</v>
      </c>
    </row>
    <row r="41" spans="1:11" ht="22.5">
      <c r="A41" s="73">
        <v>27</v>
      </c>
      <c r="B41" s="74" t="s">
        <v>313</v>
      </c>
      <c r="C41" s="74" t="s">
        <v>111</v>
      </c>
      <c r="D41" s="74" t="s">
        <v>314</v>
      </c>
      <c r="E41" s="79" t="s">
        <v>82</v>
      </c>
      <c r="F41" s="79" t="s">
        <v>222</v>
      </c>
      <c r="G41" s="79" t="s">
        <v>77</v>
      </c>
      <c r="H41" s="79" t="s">
        <v>226</v>
      </c>
      <c r="I41" s="80">
        <v>40</v>
      </c>
      <c r="J41" s="80">
        <v>12</v>
      </c>
      <c r="K41" s="81">
        <f t="shared" si="0"/>
        <v>43200</v>
      </c>
    </row>
    <row r="42" spans="1:11" ht="33.75">
      <c r="A42" s="73">
        <v>28</v>
      </c>
      <c r="B42" s="74" t="s">
        <v>315</v>
      </c>
      <c r="C42" s="74" t="s">
        <v>111</v>
      </c>
      <c r="D42" s="74" t="s">
        <v>316</v>
      </c>
      <c r="E42" s="79" t="s">
        <v>82</v>
      </c>
      <c r="F42" s="79" t="s">
        <v>222</v>
      </c>
      <c r="G42" s="79" t="s">
        <v>82</v>
      </c>
      <c r="H42" s="79" t="s">
        <v>226</v>
      </c>
      <c r="I42" s="80">
        <v>25</v>
      </c>
      <c r="J42" s="80">
        <v>12</v>
      </c>
      <c r="K42" s="81">
        <f t="shared" si="0"/>
        <v>27000</v>
      </c>
    </row>
    <row r="43" spans="1:11" ht="22.5">
      <c r="A43" s="73">
        <v>29</v>
      </c>
      <c r="B43" s="74" t="s">
        <v>317</v>
      </c>
      <c r="C43" s="74" t="s">
        <v>111</v>
      </c>
      <c r="D43" s="74" t="s">
        <v>318</v>
      </c>
      <c r="E43" s="79" t="s">
        <v>82</v>
      </c>
      <c r="F43" s="79" t="s">
        <v>302</v>
      </c>
      <c r="G43" s="79" t="s">
        <v>81</v>
      </c>
      <c r="H43" s="79" t="s">
        <v>226</v>
      </c>
      <c r="I43" s="80">
        <v>32</v>
      </c>
      <c r="J43" s="80">
        <v>12</v>
      </c>
      <c r="K43" s="81">
        <f t="shared" si="0"/>
        <v>34560</v>
      </c>
    </row>
    <row r="44" spans="1:11" ht="22.5">
      <c r="A44" s="73">
        <v>30</v>
      </c>
      <c r="B44" s="74" t="s">
        <v>319</v>
      </c>
      <c r="C44" s="74" t="s">
        <v>114</v>
      </c>
      <c r="D44" s="74" t="s">
        <v>320</v>
      </c>
      <c r="E44" s="79" t="s">
        <v>82</v>
      </c>
      <c r="F44" s="79" t="s">
        <v>236</v>
      </c>
      <c r="G44" s="79" t="s">
        <v>82</v>
      </c>
      <c r="H44" s="79" t="s">
        <v>180</v>
      </c>
      <c r="I44" s="80">
        <v>15</v>
      </c>
      <c r="J44" s="80">
        <v>12</v>
      </c>
      <c r="K44" s="81">
        <f t="shared" si="0"/>
        <v>16200</v>
      </c>
    </row>
    <row r="45" spans="1:11" ht="33.75">
      <c r="A45" s="73">
        <v>31</v>
      </c>
      <c r="B45" s="74" t="s">
        <v>321</v>
      </c>
      <c r="C45" s="74" t="s">
        <v>111</v>
      </c>
      <c r="D45" s="74" t="s">
        <v>322</v>
      </c>
      <c r="E45" s="79" t="s">
        <v>82</v>
      </c>
      <c r="F45" s="79" t="s">
        <v>240</v>
      </c>
      <c r="G45" s="79" t="s">
        <v>81</v>
      </c>
      <c r="H45" s="79" t="s">
        <v>180</v>
      </c>
      <c r="I45" s="80">
        <v>15</v>
      </c>
      <c r="J45" s="80">
        <v>12</v>
      </c>
      <c r="K45" s="81">
        <f t="shared" si="0"/>
        <v>16200</v>
      </c>
    </row>
    <row r="46" spans="1:11" ht="22.5">
      <c r="A46" s="73">
        <v>32</v>
      </c>
      <c r="B46" s="74" t="s">
        <v>323</v>
      </c>
      <c r="C46" s="74" t="s">
        <v>111</v>
      </c>
      <c r="D46" s="74" t="s">
        <v>324</v>
      </c>
      <c r="E46" s="79" t="s">
        <v>82</v>
      </c>
      <c r="F46" s="79" t="s">
        <v>240</v>
      </c>
      <c r="G46" s="79" t="s">
        <v>78</v>
      </c>
      <c r="H46" s="79" t="s">
        <v>226</v>
      </c>
      <c r="I46" s="80">
        <v>73</v>
      </c>
      <c r="J46" s="80">
        <v>12</v>
      </c>
      <c r="K46" s="81">
        <f t="shared" si="0"/>
        <v>78840</v>
      </c>
    </row>
    <row r="47" spans="1:11" ht="22.5">
      <c r="A47" s="73">
        <v>33</v>
      </c>
      <c r="B47" s="74" t="s">
        <v>325</v>
      </c>
      <c r="C47" s="74" t="s">
        <v>111</v>
      </c>
      <c r="D47" s="74" t="s">
        <v>326</v>
      </c>
      <c r="E47" s="79" t="s">
        <v>82</v>
      </c>
      <c r="F47" s="79" t="s">
        <v>179</v>
      </c>
      <c r="G47" s="79" t="s">
        <v>77</v>
      </c>
      <c r="H47" s="79" t="s">
        <v>180</v>
      </c>
      <c r="I47" s="80">
        <v>60</v>
      </c>
      <c r="J47" s="80">
        <v>12</v>
      </c>
      <c r="K47" s="81">
        <f t="shared" si="0"/>
        <v>64800</v>
      </c>
    </row>
    <row r="48" spans="1:11" ht="22.5">
      <c r="A48" s="73">
        <v>34</v>
      </c>
      <c r="B48" s="74" t="s">
        <v>327</v>
      </c>
      <c r="C48" s="74" t="s">
        <v>111</v>
      </c>
      <c r="D48" s="74" t="s">
        <v>328</v>
      </c>
      <c r="E48" s="79" t="s">
        <v>82</v>
      </c>
      <c r="F48" s="79" t="s">
        <v>179</v>
      </c>
      <c r="G48" s="79" t="s">
        <v>82</v>
      </c>
      <c r="H48" s="79" t="s">
        <v>180</v>
      </c>
      <c r="I48" s="80">
        <v>30</v>
      </c>
      <c r="J48" s="80">
        <v>12</v>
      </c>
      <c r="K48" s="81">
        <f t="shared" si="0"/>
        <v>32400</v>
      </c>
    </row>
    <row r="49" spans="1:11" ht="22.5">
      <c r="A49" s="73">
        <v>35</v>
      </c>
      <c r="B49" s="74" t="s">
        <v>329</v>
      </c>
      <c r="C49" s="74" t="s">
        <v>111</v>
      </c>
      <c r="D49" s="74" t="s">
        <v>330</v>
      </c>
      <c r="E49" s="79" t="s">
        <v>82</v>
      </c>
      <c r="F49" s="79" t="s">
        <v>179</v>
      </c>
      <c r="G49" s="79" t="s">
        <v>81</v>
      </c>
      <c r="H49" s="79" t="s">
        <v>180</v>
      </c>
      <c r="I49" s="80">
        <v>24</v>
      </c>
      <c r="J49" s="80">
        <v>12</v>
      </c>
      <c r="K49" s="81">
        <f t="shared" si="0"/>
        <v>25920</v>
      </c>
    </row>
    <row r="50" spans="1:11" ht="22.5">
      <c r="A50" s="73">
        <v>36</v>
      </c>
      <c r="B50" s="74" t="s">
        <v>331</v>
      </c>
      <c r="C50" s="74" t="s">
        <v>111</v>
      </c>
      <c r="D50" s="74" t="s">
        <v>332</v>
      </c>
      <c r="E50" s="79" t="s">
        <v>82</v>
      </c>
      <c r="F50" s="79" t="s">
        <v>179</v>
      </c>
      <c r="G50" s="79" t="s">
        <v>78</v>
      </c>
      <c r="H50" s="79" t="s">
        <v>226</v>
      </c>
      <c r="I50" s="80">
        <v>120</v>
      </c>
      <c r="J50" s="80">
        <v>12</v>
      </c>
      <c r="K50" s="81">
        <f t="shared" si="0"/>
        <v>129600</v>
      </c>
    </row>
    <row r="51" spans="1:11" ht="33.75">
      <c r="A51" s="73">
        <v>37</v>
      </c>
      <c r="B51" s="74" t="s">
        <v>333</v>
      </c>
      <c r="C51" s="74" t="s">
        <v>111</v>
      </c>
      <c r="D51" s="74" t="s">
        <v>334</v>
      </c>
      <c r="E51" s="79" t="s">
        <v>82</v>
      </c>
      <c r="F51" s="79" t="s">
        <v>179</v>
      </c>
      <c r="G51" s="79" t="s">
        <v>78</v>
      </c>
      <c r="H51" s="79" t="s">
        <v>226</v>
      </c>
      <c r="I51" s="80">
        <v>24</v>
      </c>
      <c r="J51" s="80">
        <v>12</v>
      </c>
      <c r="K51" s="81">
        <f t="shared" si="0"/>
        <v>25920</v>
      </c>
    </row>
    <row r="52" spans="1:11" ht="22.5">
      <c r="A52" s="73">
        <v>38</v>
      </c>
      <c r="B52" s="74" t="s">
        <v>335</v>
      </c>
      <c r="C52" s="74" t="s">
        <v>114</v>
      </c>
      <c r="D52" s="74" t="s">
        <v>336</v>
      </c>
      <c r="E52" s="79" t="s">
        <v>82</v>
      </c>
      <c r="F52" s="79" t="s">
        <v>179</v>
      </c>
      <c r="G52" s="79" t="s">
        <v>84</v>
      </c>
      <c r="H52" s="79" t="s">
        <v>180</v>
      </c>
      <c r="I52" s="80">
        <v>12</v>
      </c>
      <c r="J52" s="80">
        <v>12</v>
      </c>
      <c r="K52" s="81">
        <f t="shared" si="0"/>
        <v>12960</v>
      </c>
    </row>
    <row r="53" spans="1:11" ht="22.5">
      <c r="A53" s="73">
        <v>39</v>
      </c>
      <c r="B53" s="74" t="s">
        <v>337</v>
      </c>
      <c r="C53" s="74" t="s">
        <v>111</v>
      </c>
      <c r="D53" s="74" t="s">
        <v>338</v>
      </c>
      <c r="E53" s="79" t="s">
        <v>82</v>
      </c>
      <c r="F53" s="79" t="s">
        <v>339</v>
      </c>
      <c r="G53" s="79" t="s">
        <v>77</v>
      </c>
      <c r="H53" s="79" t="s">
        <v>170</v>
      </c>
      <c r="I53" s="80">
        <v>15</v>
      </c>
      <c r="J53" s="80">
        <v>12</v>
      </c>
      <c r="K53" s="81">
        <f t="shared" si="0"/>
        <v>16200</v>
      </c>
    </row>
    <row r="54" spans="1:11" ht="22.5">
      <c r="A54" s="73">
        <v>40</v>
      </c>
      <c r="B54" s="74" t="s">
        <v>340</v>
      </c>
      <c r="C54" s="74" t="s">
        <v>111</v>
      </c>
      <c r="D54" s="74" t="s">
        <v>338</v>
      </c>
      <c r="E54" s="79" t="s">
        <v>82</v>
      </c>
      <c r="F54" s="79" t="s">
        <v>339</v>
      </c>
      <c r="G54" s="79" t="s">
        <v>77</v>
      </c>
      <c r="H54" s="79" t="s">
        <v>170</v>
      </c>
      <c r="I54" s="80">
        <v>100</v>
      </c>
      <c r="J54" s="80">
        <v>12</v>
      </c>
      <c r="K54" s="81">
        <f t="shared" si="0"/>
        <v>108000</v>
      </c>
    </row>
    <row r="55" spans="1:11" ht="33.75">
      <c r="A55" s="73">
        <v>41</v>
      </c>
      <c r="B55" s="74" t="s">
        <v>341</v>
      </c>
      <c r="C55" s="74" t="s">
        <v>111</v>
      </c>
      <c r="D55" s="74" t="s">
        <v>342</v>
      </c>
      <c r="E55" s="79" t="s">
        <v>82</v>
      </c>
      <c r="F55" s="79" t="s">
        <v>339</v>
      </c>
      <c r="G55" s="79" t="s">
        <v>78</v>
      </c>
      <c r="H55" s="79" t="s">
        <v>226</v>
      </c>
      <c r="I55" s="80">
        <v>34</v>
      </c>
      <c r="J55" s="80">
        <v>12</v>
      </c>
      <c r="K55" s="81">
        <f t="shared" si="0"/>
        <v>36720</v>
      </c>
    </row>
    <row r="56" spans="1:11" ht="22.5">
      <c r="A56" s="73">
        <v>42</v>
      </c>
      <c r="B56" s="74" t="s">
        <v>343</v>
      </c>
      <c r="C56" s="74" t="s">
        <v>114</v>
      </c>
      <c r="D56" s="74" t="s">
        <v>344</v>
      </c>
      <c r="E56" s="79" t="s">
        <v>82</v>
      </c>
      <c r="F56" s="79" t="s">
        <v>339</v>
      </c>
      <c r="G56" s="79" t="s">
        <v>84</v>
      </c>
      <c r="H56" s="79" t="s">
        <v>180</v>
      </c>
      <c r="I56" s="80">
        <v>24</v>
      </c>
      <c r="J56" s="80">
        <v>8</v>
      </c>
      <c r="K56" s="81">
        <f t="shared" si="0"/>
        <v>17280</v>
      </c>
    </row>
    <row r="57" spans="1:11" ht="33.75">
      <c r="A57" s="73">
        <v>43</v>
      </c>
      <c r="B57" s="74" t="s">
        <v>345</v>
      </c>
      <c r="C57" s="74" t="s">
        <v>111</v>
      </c>
      <c r="D57" s="74" t="s">
        <v>346</v>
      </c>
      <c r="E57" s="79" t="s">
        <v>82</v>
      </c>
      <c r="F57" s="79" t="s">
        <v>347</v>
      </c>
      <c r="G57" s="79" t="s">
        <v>77</v>
      </c>
      <c r="H57" s="79" t="s">
        <v>226</v>
      </c>
      <c r="I57" s="80">
        <v>131</v>
      </c>
      <c r="J57" s="80">
        <v>12</v>
      </c>
      <c r="K57" s="81">
        <f t="shared" si="0"/>
        <v>141480</v>
      </c>
    </row>
    <row r="58" spans="1:11" ht="33.75">
      <c r="A58" s="73">
        <v>44</v>
      </c>
      <c r="B58" s="74" t="s">
        <v>348</v>
      </c>
      <c r="C58" s="74" t="s">
        <v>111</v>
      </c>
      <c r="D58" s="74" t="s">
        <v>349</v>
      </c>
      <c r="E58" s="79" t="s">
        <v>82</v>
      </c>
      <c r="F58" s="79" t="s">
        <v>347</v>
      </c>
      <c r="G58" s="79" t="s">
        <v>81</v>
      </c>
      <c r="H58" s="79" t="s">
        <v>241</v>
      </c>
      <c r="I58" s="80">
        <v>109</v>
      </c>
      <c r="J58" s="80">
        <v>12</v>
      </c>
      <c r="K58" s="81">
        <f t="shared" si="0"/>
        <v>117720</v>
      </c>
    </row>
    <row r="59" spans="1:11" ht="22.5">
      <c r="A59" s="73">
        <v>45</v>
      </c>
      <c r="B59" s="74" t="s">
        <v>350</v>
      </c>
      <c r="C59" s="74" t="s">
        <v>111</v>
      </c>
      <c r="D59" s="74" t="s">
        <v>351</v>
      </c>
      <c r="E59" s="79" t="s">
        <v>82</v>
      </c>
      <c r="F59" s="79" t="s">
        <v>347</v>
      </c>
      <c r="G59" s="79" t="s">
        <v>80</v>
      </c>
      <c r="H59" s="79" t="s">
        <v>226</v>
      </c>
      <c r="I59" s="80">
        <v>30</v>
      </c>
      <c r="J59" s="80">
        <v>12</v>
      </c>
      <c r="K59" s="81">
        <f t="shared" si="0"/>
        <v>32400</v>
      </c>
    </row>
    <row r="60" spans="1:11" ht="22.5">
      <c r="A60" s="73">
        <v>46</v>
      </c>
      <c r="B60" s="74" t="s">
        <v>352</v>
      </c>
      <c r="C60" s="74" t="s">
        <v>111</v>
      </c>
      <c r="D60" s="74" t="s">
        <v>353</v>
      </c>
      <c r="E60" s="79" t="s">
        <v>82</v>
      </c>
      <c r="F60" s="79" t="s">
        <v>354</v>
      </c>
      <c r="G60" s="79" t="s">
        <v>77</v>
      </c>
      <c r="H60" s="79" t="s">
        <v>170</v>
      </c>
      <c r="I60" s="80">
        <v>43</v>
      </c>
      <c r="J60" s="80">
        <v>9</v>
      </c>
      <c r="K60" s="81">
        <f t="shared" si="0"/>
        <v>34830</v>
      </c>
    </row>
    <row r="61" spans="1:11" ht="22.5">
      <c r="A61" s="73">
        <v>47</v>
      </c>
      <c r="B61" s="74" t="s">
        <v>355</v>
      </c>
      <c r="C61" s="74" t="s">
        <v>111</v>
      </c>
      <c r="D61" s="74" t="s">
        <v>356</v>
      </c>
      <c r="E61" s="79" t="s">
        <v>82</v>
      </c>
      <c r="F61" s="79" t="s">
        <v>354</v>
      </c>
      <c r="G61" s="79" t="s">
        <v>84</v>
      </c>
      <c r="H61" s="79" t="s">
        <v>226</v>
      </c>
      <c r="I61" s="80">
        <v>45</v>
      </c>
      <c r="J61" s="80">
        <v>12</v>
      </c>
      <c r="K61" s="81">
        <f t="shared" si="0"/>
        <v>48600</v>
      </c>
    </row>
    <row r="62" spans="1:11" ht="22.5">
      <c r="A62" s="73">
        <v>48</v>
      </c>
      <c r="B62" s="74" t="s">
        <v>357</v>
      </c>
      <c r="C62" s="74" t="s">
        <v>111</v>
      </c>
      <c r="D62" s="74" t="s">
        <v>358</v>
      </c>
      <c r="E62" s="79" t="s">
        <v>82</v>
      </c>
      <c r="F62" s="79" t="s">
        <v>359</v>
      </c>
      <c r="G62" s="79" t="s">
        <v>82</v>
      </c>
      <c r="H62" s="79" t="s">
        <v>180</v>
      </c>
      <c r="I62" s="80">
        <v>13</v>
      </c>
      <c r="J62" s="80">
        <v>12</v>
      </c>
      <c r="K62" s="81">
        <f t="shared" si="0"/>
        <v>14040</v>
      </c>
    </row>
    <row r="63" spans="1:11" ht="22.5">
      <c r="A63" s="73">
        <v>49</v>
      </c>
      <c r="B63" s="74" t="s">
        <v>360</v>
      </c>
      <c r="C63" s="74" t="s">
        <v>111</v>
      </c>
      <c r="D63" s="74" t="s">
        <v>358</v>
      </c>
      <c r="E63" s="79" t="s">
        <v>82</v>
      </c>
      <c r="F63" s="79" t="s">
        <v>359</v>
      </c>
      <c r="G63" s="79" t="s">
        <v>82</v>
      </c>
      <c r="H63" s="79" t="s">
        <v>180</v>
      </c>
      <c r="I63" s="80">
        <v>25</v>
      </c>
      <c r="J63" s="80">
        <v>12</v>
      </c>
      <c r="K63" s="81">
        <f t="shared" si="0"/>
        <v>27000</v>
      </c>
    </row>
    <row r="64" spans="1:11" ht="22.5">
      <c r="A64" s="73">
        <v>50</v>
      </c>
      <c r="B64" s="74" t="s">
        <v>361</v>
      </c>
      <c r="C64" s="74" t="s">
        <v>111</v>
      </c>
      <c r="D64" s="74" t="s">
        <v>358</v>
      </c>
      <c r="E64" s="79" t="s">
        <v>82</v>
      </c>
      <c r="F64" s="79" t="s">
        <v>359</v>
      </c>
      <c r="G64" s="79" t="s">
        <v>82</v>
      </c>
      <c r="H64" s="79" t="s">
        <v>180</v>
      </c>
      <c r="I64" s="80">
        <v>15</v>
      </c>
      <c r="J64" s="80">
        <v>12</v>
      </c>
      <c r="K64" s="81">
        <f t="shared" si="0"/>
        <v>16200</v>
      </c>
    </row>
    <row r="65" spans="1:11" ht="22.5">
      <c r="A65" s="73">
        <v>51</v>
      </c>
      <c r="B65" s="74" t="s">
        <v>362</v>
      </c>
      <c r="C65" s="74" t="s">
        <v>111</v>
      </c>
      <c r="D65" s="74" t="s">
        <v>363</v>
      </c>
      <c r="E65" s="79" t="s">
        <v>82</v>
      </c>
      <c r="F65" s="79" t="s">
        <v>364</v>
      </c>
      <c r="G65" s="79" t="s">
        <v>82</v>
      </c>
      <c r="H65" s="79" t="s">
        <v>180</v>
      </c>
      <c r="I65" s="80">
        <v>50</v>
      </c>
      <c r="J65" s="80">
        <v>12</v>
      </c>
      <c r="K65" s="81">
        <f t="shared" si="0"/>
        <v>54000</v>
      </c>
    </row>
    <row r="66" spans="1:11" ht="41.25" customHeight="1">
      <c r="A66" s="73">
        <v>52</v>
      </c>
      <c r="B66" s="74" t="s">
        <v>365</v>
      </c>
      <c r="C66" s="74" t="s">
        <v>111</v>
      </c>
      <c r="D66" s="74" t="s">
        <v>366</v>
      </c>
      <c r="E66" s="79" t="s">
        <v>82</v>
      </c>
      <c r="F66" s="79" t="s">
        <v>364</v>
      </c>
      <c r="G66" s="79" t="s">
        <v>78</v>
      </c>
      <c r="H66" s="79" t="s">
        <v>226</v>
      </c>
      <c r="I66" s="80">
        <v>50</v>
      </c>
      <c r="J66" s="80">
        <v>4</v>
      </c>
      <c r="K66" s="81">
        <f t="shared" si="0"/>
        <v>18000</v>
      </c>
    </row>
    <row r="67" spans="1:11" ht="22.5">
      <c r="A67" s="73">
        <v>53</v>
      </c>
      <c r="B67" s="74" t="s">
        <v>367</v>
      </c>
      <c r="C67" s="74" t="s">
        <v>111</v>
      </c>
      <c r="D67" s="74" t="s">
        <v>368</v>
      </c>
      <c r="E67" s="79" t="s">
        <v>82</v>
      </c>
      <c r="F67" s="79" t="s">
        <v>364</v>
      </c>
      <c r="G67" s="79" t="s">
        <v>85</v>
      </c>
      <c r="H67" s="79" t="s">
        <v>226</v>
      </c>
      <c r="I67" s="80">
        <v>90</v>
      </c>
      <c r="J67" s="80">
        <v>12</v>
      </c>
      <c r="K67" s="81">
        <f t="shared" si="0"/>
        <v>97200</v>
      </c>
    </row>
    <row r="68" spans="1:11" ht="22.5">
      <c r="A68" s="73">
        <v>54</v>
      </c>
      <c r="B68" s="74" t="s">
        <v>369</v>
      </c>
      <c r="C68" s="74" t="s">
        <v>111</v>
      </c>
      <c r="D68" s="74" t="s">
        <v>370</v>
      </c>
      <c r="E68" s="79" t="s">
        <v>82</v>
      </c>
      <c r="F68" s="79" t="s">
        <v>371</v>
      </c>
      <c r="G68" s="79" t="s">
        <v>82</v>
      </c>
      <c r="H68" s="79" t="s">
        <v>180</v>
      </c>
      <c r="I68" s="80">
        <v>11</v>
      </c>
      <c r="J68" s="80">
        <v>12</v>
      </c>
      <c r="K68" s="81">
        <f t="shared" si="0"/>
        <v>11880</v>
      </c>
    </row>
    <row r="69" spans="1:11" ht="33.75">
      <c r="A69" s="73">
        <v>55</v>
      </c>
      <c r="B69" s="74" t="s">
        <v>372</v>
      </c>
      <c r="C69" s="74" t="s">
        <v>111</v>
      </c>
      <c r="D69" s="74" t="s">
        <v>373</v>
      </c>
      <c r="E69" s="79" t="s">
        <v>82</v>
      </c>
      <c r="F69" s="79" t="s">
        <v>371</v>
      </c>
      <c r="G69" s="79" t="s">
        <v>84</v>
      </c>
      <c r="H69" s="79" t="s">
        <v>226</v>
      </c>
      <c r="I69" s="80">
        <v>30</v>
      </c>
      <c r="J69" s="80">
        <v>12</v>
      </c>
      <c r="K69" s="81">
        <f t="shared" si="0"/>
        <v>32400</v>
      </c>
    </row>
    <row r="70" spans="1:11" ht="22.5">
      <c r="A70" s="73">
        <v>56</v>
      </c>
      <c r="B70" s="74" t="s">
        <v>374</v>
      </c>
      <c r="C70" s="74" t="s">
        <v>111</v>
      </c>
      <c r="D70" s="74" t="s">
        <v>375</v>
      </c>
      <c r="E70" s="79" t="s">
        <v>82</v>
      </c>
      <c r="F70" s="79" t="s">
        <v>371</v>
      </c>
      <c r="G70" s="79" t="s">
        <v>80</v>
      </c>
      <c r="H70" s="79" t="s">
        <v>226</v>
      </c>
      <c r="I70" s="80">
        <v>10</v>
      </c>
      <c r="J70" s="80">
        <v>12</v>
      </c>
      <c r="K70" s="81">
        <f t="shared" si="0"/>
        <v>10800</v>
      </c>
    </row>
    <row r="71" spans="1:11" ht="33.75">
      <c r="A71" s="73">
        <v>57</v>
      </c>
      <c r="B71" s="74" t="s">
        <v>376</v>
      </c>
      <c r="C71" s="74" t="s">
        <v>111</v>
      </c>
      <c r="D71" s="74" t="s">
        <v>377</v>
      </c>
      <c r="E71" s="79" t="s">
        <v>82</v>
      </c>
      <c r="F71" s="79" t="s">
        <v>378</v>
      </c>
      <c r="G71" s="79" t="s">
        <v>81</v>
      </c>
      <c r="H71" s="79" t="s">
        <v>241</v>
      </c>
      <c r="I71" s="80">
        <v>21</v>
      </c>
      <c r="J71" s="80">
        <v>12</v>
      </c>
      <c r="K71" s="81">
        <f t="shared" si="0"/>
        <v>22680</v>
      </c>
    </row>
    <row r="72" spans="1:11" ht="22.5">
      <c r="A72" s="73">
        <v>58</v>
      </c>
      <c r="B72" s="74" t="s">
        <v>379</v>
      </c>
      <c r="C72" s="74" t="s">
        <v>111</v>
      </c>
      <c r="D72" s="74" t="s">
        <v>380</v>
      </c>
      <c r="E72" s="79" t="s">
        <v>82</v>
      </c>
      <c r="F72" s="79" t="s">
        <v>381</v>
      </c>
      <c r="G72" s="79" t="s">
        <v>82</v>
      </c>
      <c r="H72" s="79" t="s">
        <v>170</v>
      </c>
      <c r="I72" s="80">
        <v>8</v>
      </c>
      <c r="J72" s="80">
        <v>12</v>
      </c>
      <c r="K72" s="81">
        <f t="shared" si="0"/>
        <v>8640</v>
      </c>
    </row>
    <row r="73" spans="1:11" ht="22.5">
      <c r="A73" s="73">
        <v>59</v>
      </c>
      <c r="B73" s="74" t="s">
        <v>382</v>
      </c>
      <c r="C73" s="74" t="s">
        <v>111</v>
      </c>
      <c r="D73" s="74" t="s">
        <v>383</v>
      </c>
      <c r="E73" s="79" t="s">
        <v>82</v>
      </c>
      <c r="F73" s="79" t="s">
        <v>384</v>
      </c>
      <c r="G73" s="79" t="s">
        <v>77</v>
      </c>
      <c r="H73" s="79" t="s">
        <v>170</v>
      </c>
      <c r="I73" s="80">
        <v>26</v>
      </c>
      <c r="J73" s="80">
        <v>12</v>
      </c>
      <c r="K73" s="81">
        <f t="shared" si="0"/>
        <v>28080</v>
      </c>
    </row>
    <row r="74" spans="1:11" ht="22.5">
      <c r="A74" s="73">
        <v>60</v>
      </c>
      <c r="B74" s="74" t="s">
        <v>385</v>
      </c>
      <c r="C74" s="74" t="s">
        <v>111</v>
      </c>
      <c r="D74" s="74" t="s">
        <v>386</v>
      </c>
      <c r="E74" s="79" t="s">
        <v>82</v>
      </c>
      <c r="F74" s="79" t="s">
        <v>387</v>
      </c>
      <c r="G74" s="79" t="s">
        <v>77</v>
      </c>
      <c r="H74" s="79" t="s">
        <v>170</v>
      </c>
      <c r="I74" s="80">
        <v>52</v>
      </c>
      <c r="J74" s="80">
        <v>12</v>
      </c>
      <c r="K74" s="81">
        <f t="shared" si="0"/>
        <v>56160</v>
      </c>
    </row>
    <row r="75" spans="1:11" ht="22.5">
      <c r="A75" s="73">
        <v>61</v>
      </c>
      <c r="B75" s="74" t="s">
        <v>388</v>
      </c>
      <c r="C75" s="74" t="s">
        <v>111</v>
      </c>
      <c r="D75" s="74" t="s">
        <v>389</v>
      </c>
      <c r="E75" s="79" t="s">
        <v>82</v>
      </c>
      <c r="F75" s="79" t="s">
        <v>265</v>
      </c>
      <c r="G75" s="79" t="s">
        <v>77</v>
      </c>
      <c r="H75" s="79" t="s">
        <v>170</v>
      </c>
      <c r="I75" s="80">
        <v>32</v>
      </c>
      <c r="J75" s="80">
        <v>11</v>
      </c>
      <c r="K75" s="81">
        <f t="shared" si="0"/>
        <v>31680</v>
      </c>
    </row>
    <row r="76" spans="1:11" ht="22.5">
      <c r="A76" s="73">
        <v>62</v>
      </c>
      <c r="B76" s="74" t="s">
        <v>390</v>
      </c>
      <c r="C76" s="74" t="s">
        <v>111</v>
      </c>
      <c r="D76" s="74" t="s">
        <v>389</v>
      </c>
      <c r="E76" s="79" t="s">
        <v>82</v>
      </c>
      <c r="F76" s="79" t="s">
        <v>265</v>
      </c>
      <c r="G76" s="79" t="s">
        <v>77</v>
      </c>
      <c r="H76" s="79" t="s">
        <v>170</v>
      </c>
      <c r="I76" s="80">
        <v>20</v>
      </c>
      <c r="J76" s="80">
        <v>11</v>
      </c>
      <c r="K76" s="81">
        <f t="shared" si="0"/>
        <v>19800</v>
      </c>
    </row>
    <row r="77" spans="1:11" ht="45">
      <c r="A77" s="73">
        <v>63</v>
      </c>
      <c r="B77" s="74" t="s">
        <v>391</v>
      </c>
      <c r="C77" s="74" t="s">
        <v>111</v>
      </c>
      <c r="D77" s="74" t="s">
        <v>392</v>
      </c>
      <c r="E77" s="79" t="s">
        <v>82</v>
      </c>
      <c r="F77" s="79" t="s">
        <v>393</v>
      </c>
      <c r="G77" s="79" t="s">
        <v>77</v>
      </c>
      <c r="H77" s="79" t="s">
        <v>170</v>
      </c>
      <c r="I77" s="80">
        <v>75</v>
      </c>
      <c r="J77" s="80">
        <v>12</v>
      </c>
      <c r="K77" s="81">
        <f t="shared" si="0"/>
        <v>81000</v>
      </c>
    </row>
    <row r="78" spans="1:11" ht="22.5">
      <c r="A78" s="73">
        <v>64</v>
      </c>
      <c r="B78" s="74" t="s">
        <v>394</v>
      </c>
      <c r="C78" s="74" t="s">
        <v>111</v>
      </c>
      <c r="D78" s="74" t="s">
        <v>392</v>
      </c>
      <c r="E78" s="79" t="s">
        <v>82</v>
      </c>
      <c r="F78" s="79" t="s">
        <v>393</v>
      </c>
      <c r="G78" s="79" t="s">
        <v>77</v>
      </c>
      <c r="H78" s="79" t="s">
        <v>170</v>
      </c>
      <c r="I78" s="80">
        <v>50</v>
      </c>
      <c r="J78" s="80">
        <v>12</v>
      </c>
      <c r="K78" s="81">
        <f t="shared" si="0"/>
        <v>54000</v>
      </c>
    </row>
    <row r="79" spans="1:11" ht="33.75">
      <c r="A79" s="73">
        <v>65</v>
      </c>
      <c r="B79" s="74" t="s">
        <v>395</v>
      </c>
      <c r="C79" s="74" t="s">
        <v>111</v>
      </c>
      <c r="D79" s="74" t="s">
        <v>392</v>
      </c>
      <c r="E79" s="79" t="s">
        <v>82</v>
      </c>
      <c r="F79" s="79" t="s">
        <v>393</v>
      </c>
      <c r="G79" s="79" t="s">
        <v>77</v>
      </c>
      <c r="H79" s="79" t="s">
        <v>170</v>
      </c>
      <c r="I79" s="80">
        <v>50</v>
      </c>
      <c r="J79" s="80">
        <v>12</v>
      </c>
      <c r="K79" s="81">
        <f t="shared" si="0"/>
        <v>54000</v>
      </c>
    </row>
    <row r="80" spans="1:11" ht="33.75">
      <c r="A80" s="73">
        <v>66</v>
      </c>
      <c r="B80" s="74" t="s">
        <v>396</v>
      </c>
      <c r="C80" s="74" t="s">
        <v>111</v>
      </c>
      <c r="D80" s="74" t="s">
        <v>392</v>
      </c>
      <c r="E80" s="79" t="s">
        <v>82</v>
      </c>
      <c r="F80" s="79" t="s">
        <v>393</v>
      </c>
      <c r="G80" s="79" t="s">
        <v>77</v>
      </c>
      <c r="H80" s="79" t="s">
        <v>170</v>
      </c>
      <c r="I80" s="80">
        <v>100</v>
      </c>
      <c r="J80" s="80">
        <v>12</v>
      </c>
      <c r="K80" s="81">
        <f t="shared" si="0"/>
        <v>108000</v>
      </c>
    </row>
    <row r="81" spans="1:11" ht="33.75">
      <c r="A81" s="73">
        <v>67</v>
      </c>
      <c r="B81" s="74" t="s">
        <v>397</v>
      </c>
      <c r="C81" s="74" t="s">
        <v>111</v>
      </c>
      <c r="D81" s="74" t="s">
        <v>392</v>
      </c>
      <c r="E81" s="79" t="s">
        <v>82</v>
      </c>
      <c r="F81" s="79" t="s">
        <v>393</v>
      </c>
      <c r="G81" s="79" t="s">
        <v>77</v>
      </c>
      <c r="H81" s="79" t="s">
        <v>170</v>
      </c>
      <c r="I81" s="80">
        <v>65</v>
      </c>
      <c r="J81" s="80">
        <v>12</v>
      </c>
      <c r="K81" s="81">
        <f t="shared" si="0"/>
        <v>70200</v>
      </c>
    </row>
    <row r="82" spans="1:15" s="24" customFormat="1" ht="12.75" customHeight="1">
      <c r="A82" s="266" t="s">
        <v>5</v>
      </c>
      <c r="B82" s="267"/>
      <c r="C82" s="267"/>
      <c r="D82" s="22" t="s">
        <v>7</v>
      </c>
      <c r="E82" s="22" t="s">
        <v>7</v>
      </c>
      <c r="F82" s="22" t="s">
        <v>7</v>
      </c>
      <c r="G82" s="22" t="s">
        <v>7</v>
      </c>
      <c r="H82" s="22" t="s">
        <v>7</v>
      </c>
      <c r="I82" s="23">
        <f>SUM(I15:I81)</f>
        <v>2888</v>
      </c>
      <c r="J82" s="23" t="s">
        <v>7</v>
      </c>
      <c r="K82" s="226">
        <f>SUM(K15:K81)</f>
        <v>3023910</v>
      </c>
      <c r="L82"/>
      <c r="M82"/>
      <c r="N82"/>
      <c r="O82"/>
    </row>
    <row r="83" spans="1:10" ht="12.75">
      <c r="A83" s="20"/>
      <c r="B83" s="12"/>
      <c r="C83" s="12"/>
      <c r="D83" s="12"/>
      <c r="E83" s="12"/>
      <c r="F83" s="12"/>
      <c r="G83" s="12"/>
      <c r="H83" s="12"/>
      <c r="I83" s="17"/>
      <c r="J83" s="17"/>
    </row>
    <row r="84" spans="1:10" ht="12.75">
      <c r="A84" s="16"/>
      <c r="B84" s="12"/>
      <c r="C84" s="12"/>
      <c r="D84" s="12"/>
      <c r="E84" s="12"/>
      <c r="F84" s="12"/>
      <c r="G84" s="12"/>
      <c r="H84" s="12"/>
      <c r="I84" s="17"/>
      <c r="J84" s="17"/>
    </row>
    <row r="85" spans="1:10" ht="12.75">
      <c r="A85" s="20"/>
      <c r="B85" s="12"/>
      <c r="C85" s="12"/>
      <c r="D85" s="12"/>
      <c r="E85" s="12"/>
      <c r="F85" s="12"/>
      <c r="G85" s="12"/>
      <c r="H85" s="12"/>
      <c r="I85" s="17"/>
      <c r="J85" s="17"/>
    </row>
    <row r="86" spans="1:10" ht="14.25" customHeight="1">
      <c r="A86" s="11"/>
      <c r="B86" s="11"/>
      <c r="C86" s="11"/>
      <c r="D86" s="11"/>
      <c r="E86" s="11"/>
      <c r="F86" s="11"/>
      <c r="G86" s="11"/>
      <c r="H86" s="11"/>
      <c r="I86" s="13"/>
      <c r="J86" s="13"/>
    </row>
    <row r="87" spans="1:10" ht="14.25" customHeight="1">
      <c r="A87" s="11"/>
      <c r="B87" s="11"/>
      <c r="C87" s="11"/>
      <c r="D87" s="11"/>
      <c r="E87" s="11"/>
      <c r="F87" s="11"/>
      <c r="G87" s="11"/>
      <c r="H87" s="11"/>
      <c r="I87" s="13"/>
      <c r="J87" s="13"/>
    </row>
    <row r="88" spans="1:10" ht="14.25" customHeight="1">
      <c r="A88" s="11"/>
      <c r="B88" s="11"/>
      <c r="C88" s="11"/>
      <c r="D88" s="11"/>
      <c r="E88" s="11"/>
      <c r="F88" s="11"/>
      <c r="G88" s="11"/>
      <c r="H88" s="11"/>
      <c r="I88" s="13"/>
      <c r="J88" s="13"/>
    </row>
    <row r="89" spans="1:10" ht="26.25" customHeight="1">
      <c r="A89" s="242"/>
      <c r="B89" s="242"/>
      <c r="C89" s="242"/>
      <c r="D89" s="242"/>
      <c r="E89" s="242"/>
      <c r="F89" s="242"/>
      <c r="G89" s="242"/>
      <c r="H89" s="242"/>
      <c r="I89" s="242"/>
      <c r="J89" s="242"/>
    </row>
  </sheetData>
  <sheetProtection formatCells="0" formatColumns="0" formatRows="0"/>
  <autoFilter ref="A14:M85"/>
  <mergeCells count="17">
    <mergeCell ref="L10:L13"/>
    <mergeCell ref="I10:J10"/>
    <mergeCell ref="K10:K13"/>
    <mergeCell ref="I11:I13"/>
    <mergeCell ref="J11:J13"/>
    <mergeCell ref="A82:C82"/>
    <mergeCell ref="E10:H12"/>
    <mergeCell ref="A89:J89"/>
    <mergeCell ref="A1:D1"/>
    <mergeCell ref="A4:D4"/>
    <mergeCell ref="A5:J5"/>
    <mergeCell ref="A6:B6"/>
    <mergeCell ref="C6:E6"/>
    <mergeCell ref="A10:A13"/>
    <mergeCell ref="B10:B13"/>
    <mergeCell ref="C10:C13"/>
    <mergeCell ref="D10:D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view="pageBreakPreview" zoomScale="80" zoomScaleSheetLayoutView="80" zoomScalePageLayoutView="0" workbookViewId="0" topLeftCell="A1">
      <selection activeCell="K18" sqref="K18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8515625" style="0" customWidth="1"/>
    <col min="4" max="4" width="25.2812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31.28125" style="0" customWidth="1"/>
    <col min="10" max="10" width="30.8515625" style="0" customWidth="1"/>
    <col min="11" max="11" width="19.8515625" style="0" customWidth="1"/>
  </cols>
  <sheetData>
    <row r="1" spans="1:10" ht="12.75" customHeight="1">
      <c r="A1" s="243"/>
      <c r="B1" s="243"/>
      <c r="C1" s="243"/>
      <c r="D1" s="243"/>
      <c r="I1" s="6"/>
      <c r="J1" s="6"/>
    </row>
    <row r="2" spans="9:10" ht="12.75">
      <c r="I2" s="6"/>
      <c r="J2" s="6"/>
    </row>
    <row r="3" spans="9:10" ht="12.75">
      <c r="I3" s="6"/>
      <c r="J3" s="6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6"/>
      <c r="J4" s="6"/>
    </row>
    <row r="5" spans="1:10" ht="45" customHeight="1">
      <c r="A5" s="245" t="s">
        <v>1479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248" t="s">
        <v>90</v>
      </c>
      <c r="D6" s="248"/>
      <c r="E6" s="248"/>
      <c r="F6" s="21"/>
      <c r="G6" s="21"/>
      <c r="H6" s="21"/>
      <c r="I6" s="6"/>
      <c r="J6" s="6"/>
    </row>
    <row r="7" spans="1:10" ht="15.75">
      <c r="A7" s="3"/>
      <c r="B7" s="4"/>
      <c r="C7" s="4"/>
      <c r="D7" s="4"/>
      <c r="E7" s="2"/>
      <c r="F7" s="14"/>
      <c r="G7" s="14"/>
      <c r="H7" s="14"/>
      <c r="I7" s="6"/>
      <c r="J7" s="6"/>
    </row>
    <row r="8" spans="1:10" s="8" customFormat="1" ht="15.75">
      <c r="A8" s="3"/>
      <c r="B8" s="4"/>
      <c r="C8" s="4"/>
      <c r="D8" s="4"/>
      <c r="E8" s="2"/>
      <c r="F8" s="14"/>
      <c r="G8" s="14"/>
      <c r="H8" s="14"/>
      <c r="I8" s="6"/>
      <c r="J8" s="6"/>
    </row>
    <row r="9" spans="1:8" s="6" customFormat="1" ht="15.75">
      <c r="A9" s="15" t="s">
        <v>8</v>
      </c>
      <c r="B9" s="4"/>
      <c r="C9" s="4"/>
      <c r="D9" s="4"/>
      <c r="E9" s="2"/>
      <c r="F9" s="5"/>
      <c r="G9" s="5"/>
      <c r="H9" s="5"/>
    </row>
    <row r="10" spans="1:11" ht="33.7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260" t="s">
        <v>9</v>
      </c>
      <c r="J10" s="261"/>
      <c r="K10" s="262" t="s">
        <v>1476</v>
      </c>
    </row>
    <row r="11" spans="1:11" ht="15.75" customHeight="1">
      <c r="A11" s="250"/>
      <c r="B11" s="252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</row>
    <row r="12" spans="1:11" ht="18.75" customHeight="1">
      <c r="A12" s="250"/>
      <c r="B12" s="252"/>
      <c r="C12" s="254"/>
      <c r="D12" s="257"/>
      <c r="E12" s="274"/>
      <c r="F12" s="275"/>
      <c r="G12" s="275"/>
      <c r="H12" s="276"/>
      <c r="I12" s="265"/>
      <c r="J12" s="265"/>
      <c r="K12" s="263"/>
    </row>
    <row r="13" spans="1:11" ht="80.25" customHeight="1">
      <c r="A13" s="251"/>
      <c r="B13" s="253"/>
      <c r="C13" s="255"/>
      <c r="D13" s="258"/>
      <c r="E13" s="18" t="s">
        <v>2</v>
      </c>
      <c r="F13" s="18" t="s">
        <v>3</v>
      </c>
      <c r="G13" s="18" t="s">
        <v>4</v>
      </c>
      <c r="H13" s="19" t="s">
        <v>6</v>
      </c>
      <c r="I13" s="265"/>
      <c r="J13" s="265"/>
      <c r="K13" s="264"/>
    </row>
    <row r="14" spans="1:11" s="40" customFormat="1" ht="9.75" customHeight="1">
      <c r="A14" s="9">
        <v>1</v>
      </c>
      <c r="B14" s="10">
        <v>2</v>
      </c>
      <c r="C14" s="9">
        <v>3</v>
      </c>
      <c r="D14" s="10">
        <v>4</v>
      </c>
      <c r="E14" s="9">
        <v>5</v>
      </c>
      <c r="F14" s="10">
        <v>6</v>
      </c>
      <c r="G14" s="9">
        <v>7</v>
      </c>
      <c r="H14" s="10">
        <v>8</v>
      </c>
      <c r="I14" s="9">
        <v>9</v>
      </c>
      <c r="J14" s="10">
        <v>10</v>
      </c>
      <c r="K14" s="10">
        <v>11</v>
      </c>
    </row>
    <row r="15" spans="1:11" ht="51">
      <c r="A15" s="73">
        <v>1</v>
      </c>
      <c r="B15" s="74" t="s">
        <v>398</v>
      </c>
      <c r="C15" s="82" t="s">
        <v>111</v>
      </c>
      <c r="D15" s="83" t="s">
        <v>399</v>
      </c>
      <c r="E15" s="75" t="s">
        <v>78</v>
      </c>
      <c r="F15" s="75" t="s">
        <v>77</v>
      </c>
      <c r="G15" s="75" t="s">
        <v>78</v>
      </c>
      <c r="H15" s="75" t="s">
        <v>180</v>
      </c>
      <c r="I15" s="76">
        <v>29</v>
      </c>
      <c r="J15" s="76">
        <v>12</v>
      </c>
      <c r="K15" s="236">
        <f aca="true" t="shared" si="0" ref="K15:K54">I15*J15*90</f>
        <v>31320</v>
      </c>
    </row>
    <row r="16" spans="1:11" ht="25.5">
      <c r="A16" s="73">
        <v>2</v>
      </c>
      <c r="B16" s="74" t="s">
        <v>400</v>
      </c>
      <c r="C16" s="82" t="s">
        <v>114</v>
      </c>
      <c r="D16" s="83" t="s">
        <v>401</v>
      </c>
      <c r="E16" s="75" t="s">
        <v>78</v>
      </c>
      <c r="F16" s="75" t="s">
        <v>82</v>
      </c>
      <c r="G16" s="75" t="s">
        <v>82</v>
      </c>
      <c r="H16" s="75" t="s">
        <v>180</v>
      </c>
      <c r="I16" s="76">
        <v>16</v>
      </c>
      <c r="J16" s="76">
        <v>12</v>
      </c>
      <c r="K16" s="236">
        <f t="shared" si="0"/>
        <v>17280</v>
      </c>
    </row>
    <row r="17" spans="1:11" ht="49.5" customHeight="1">
      <c r="A17" s="73">
        <v>3</v>
      </c>
      <c r="B17" s="74" t="s">
        <v>402</v>
      </c>
      <c r="C17" s="82" t="s">
        <v>111</v>
      </c>
      <c r="D17" s="83" t="s">
        <v>403</v>
      </c>
      <c r="E17" s="75" t="s">
        <v>78</v>
      </c>
      <c r="F17" s="75" t="s">
        <v>82</v>
      </c>
      <c r="G17" s="75" t="s">
        <v>78</v>
      </c>
      <c r="H17" s="75" t="s">
        <v>180</v>
      </c>
      <c r="I17" s="76">
        <v>8</v>
      </c>
      <c r="J17" s="76">
        <v>5</v>
      </c>
      <c r="K17" s="236">
        <f t="shared" si="0"/>
        <v>3600</v>
      </c>
    </row>
    <row r="18" spans="1:11" ht="33.75">
      <c r="A18" s="73">
        <v>4</v>
      </c>
      <c r="B18" s="74" t="s">
        <v>404</v>
      </c>
      <c r="C18" s="82" t="s">
        <v>111</v>
      </c>
      <c r="D18" s="83" t="s">
        <v>403</v>
      </c>
      <c r="E18" s="75" t="s">
        <v>78</v>
      </c>
      <c r="F18" s="75" t="s">
        <v>82</v>
      </c>
      <c r="G18" s="75" t="s">
        <v>78</v>
      </c>
      <c r="H18" s="75" t="s">
        <v>180</v>
      </c>
      <c r="I18" s="76">
        <v>8</v>
      </c>
      <c r="J18" s="76">
        <v>4</v>
      </c>
      <c r="K18" s="236">
        <f t="shared" si="0"/>
        <v>2880</v>
      </c>
    </row>
    <row r="19" spans="1:11" ht="38.25">
      <c r="A19" s="73">
        <v>5</v>
      </c>
      <c r="B19" s="74" t="s">
        <v>405</v>
      </c>
      <c r="C19" s="82" t="s">
        <v>111</v>
      </c>
      <c r="D19" s="83" t="s">
        <v>406</v>
      </c>
      <c r="E19" s="75" t="s">
        <v>78</v>
      </c>
      <c r="F19" s="75" t="s">
        <v>81</v>
      </c>
      <c r="G19" s="75" t="s">
        <v>77</v>
      </c>
      <c r="H19" s="75" t="s">
        <v>180</v>
      </c>
      <c r="I19" s="76">
        <v>72</v>
      </c>
      <c r="J19" s="76">
        <v>11</v>
      </c>
      <c r="K19" s="236">
        <f t="shared" si="0"/>
        <v>71280</v>
      </c>
    </row>
    <row r="20" spans="1:11" ht="38.25">
      <c r="A20" s="73">
        <v>6</v>
      </c>
      <c r="B20" s="84" t="s">
        <v>407</v>
      </c>
      <c r="C20" s="85" t="s">
        <v>111</v>
      </c>
      <c r="D20" s="86" t="s">
        <v>406</v>
      </c>
      <c r="E20" s="87" t="s">
        <v>78</v>
      </c>
      <c r="F20" s="87" t="s">
        <v>81</v>
      </c>
      <c r="G20" s="87" t="s">
        <v>77</v>
      </c>
      <c r="H20" s="87" t="s">
        <v>180</v>
      </c>
      <c r="I20" s="76">
        <v>45</v>
      </c>
      <c r="J20" s="76">
        <v>11</v>
      </c>
      <c r="K20" s="236">
        <f t="shared" si="0"/>
        <v>44550</v>
      </c>
    </row>
    <row r="21" spans="1:11" ht="25.5">
      <c r="A21" s="73">
        <v>7</v>
      </c>
      <c r="B21" s="74" t="s">
        <v>408</v>
      </c>
      <c r="C21" s="88" t="s">
        <v>111</v>
      </c>
      <c r="D21" s="83" t="s">
        <v>409</v>
      </c>
      <c r="E21" s="75" t="s">
        <v>78</v>
      </c>
      <c r="F21" s="75" t="s">
        <v>81</v>
      </c>
      <c r="G21" s="75" t="s">
        <v>81</v>
      </c>
      <c r="H21" s="75" t="s">
        <v>180</v>
      </c>
      <c r="I21" s="76">
        <v>20</v>
      </c>
      <c r="J21" s="76">
        <v>12</v>
      </c>
      <c r="K21" s="236">
        <f t="shared" si="0"/>
        <v>21600</v>
      </c>
    </row>
    <row r="22" spans="1:11" ht="38.25">
      <c r="A22" s="73">
        <v>8</v>
      </c>
      <c r="B22" s="74" t="s">
        <v>410</v>
      </c>
      <c r="C22" s="88" t="s">
        <v>111</v>
      </c>
      <c r="D22" s="89" t="s">
        <v>411</v>
      </c>
      <c r="E22" s="75" t="s">
        <v>78</v>
      </c>
      <c r="F22" s="75" t="s">
        <v>81</v>
      </c>
      <c r="G22" s="75" t="s">
        <v>78</v>
      </c>
      <c r="H22" s="75" t="s">
        <v>226</v>
      </c>
      <c r="I22" s="76">
        <v>48</v>
      </c>
      <c r="J22" s="76">
        <v>12</v>
      </c>
      <c r="K22" s="236">
        <f t="shared" si="0"/>
        <v>51840</v>
      </c>
    </row>
    <row r="23" spans="1:11" ht="38.25">
      <c r="A23" s="73">
        <v>9</v>
      </c>
      <c r="B23" s="74" t="s">
        <v>412</v>
      </c>
      <c r="C23" s="88" t="s">
        <v>111</v>
      </c>
      <c r="D23" s="89" t="s">
        <v>411</v>
      </c>
      <c r="E23" s="75" t="s">
        <v>78</v>
      </c>
      <c r="F23" s="75" t="s">
        <v>81</v>
      </c>
      <c r="G23" s="75" t="s">
        <v>78</v>
      </c>
      <c r="H23" s="75" t="s">
        <v>226</v>
      </c>
      <c r="I23" s="76">
        <v>32</v>
      </c>
      <c r="J23" s="76">
        <v>12</v>
      </c>
      <c r="K23" s="236">
        <f t="shared" si="0"/>
        <v>34560</v>
      </c>
    </row>
    <row r="24" spans="1:11" ht="25.5">
      <c r="A24" s="73">
        <v>10</v>
      </c>
      <c r="B24" s="74" t="s">
        <v>413</v>
      </c>
      <c r="C24" s="88" t="s">
        <v>111</v>
      </c>
      <c r="D24" s="83" t="s">
        <v>414</v>
      </c>
      <c r="E24" s="75" t="s">
        <v>78</v>
      </c>
      <c r="F24" s="75" t="s">
        <v>80</v>
      </c>
      <c r="G24" s="75" t="s">
        <v>82</v>
      </c>
      <c r="H24" s="75" t="s">
        <v>180</v>
      </c>
      <c r="I24" s="76">
        <v>10</v>
      </c>
      <c r="J24" s="76">
        <v>12</v>
      </c>
      <c r="K24" s="236">
        <f t="shared" si="0"/>
        <v>10800</v>
      </c>
    </row>
    <row r="25" spans="1:11" ht="38.25">
      <c r="A25" s="73">
        <v>11</v>
      </c>
      <c r="B25" s="74" t="s">
        <v>415</v>
      </c>
      <c r="C25" s="88" t="s">
        <v>114</v>
      </c>
      <c r="D25" s="83" t="s">
        <v>416</v>
      </c>
      <c r="E25" s="75" t="s">
        <v>78</v>
      </c>
      <c r="F25" s="75" t="s">
        <v>80</v>
      </c>
      <c r="G25" s="75" t="s">
        <v>78</v>
      </c>
      <c r="H25" s="75" t="s">
        <v>226</v>
      </c>
      <c r="I25" s="76">
        <v>12</v>
      </c>
      <c r="J25" s="76">
        <v>12</v>
      </c>
      <c r="K25" s="236">
        <f t="shared" si="0"/>
        <v>12960</v>
      </c>
    </row>
    <row r="26" spans="1:11" ht="38.25">
      <c r="A26" s="73">
        <v>12</v>
      </c>
      <c r="B26" s="74" t="s">
        <v>417</v>
      </c>
      <c r="C26" s="88" t="s">
        <v>111</v>
      </c>
      <c r="D26" s="83" t="s">
        <v>418</v>
      </c>
      <c r="E26" s="75" t="s">
        <v>78</v>
      </c>
      <c r="F26" s="75" t="s">
        <v>83</v>
      </c>
      <c r="G26" s="75" t="s">
        <v>81</v>
      </c>
      <c r="H26" s="75" t="s">
        <v>226</v>
      </c>
      <c r="I26" s="76">
        <v>48</v>
      </c>
      <c r="J26" s="76">
        <v>12</v>
      </c>
      <c r="K26" s="236">
        <f t="shared" si="0"/>
        <v>51840</v>
      </c>
    </row>
    <row r="27" spans="1:11" ht="25.5">
      <c r="A27" s="73">
        <v>13</v>
      </c>
      <c r="B27" s="74" t="s">
        <v>419</v>
      </c>
      <c r="C27" s="88" t="s">
        <v>114</v>
      </c>
      <c r="D27" s="83" t="s">
        <v>420</v>
      </c>
      <c r="E27" s="75" t="s">
        <v>78</v>
      </c>
      <c r="F27" s="75" t="s">
        <v>190</v>
      </c>
      <c r="G27" s="75" t="s">
        <v>82</v>
      </c>
      <c r="H27" s="75" t="s">
        <v>180</v>
      </c>
      <c r="I27" s="76">
        <v>12</v>
      </c>
      <c r="J27" s="76">
        <v>12</v>
      </c>
      <c r="K27" s="236">
        <f t="shared" si="0"/>
        <v>12960</v>
      </c>
    </row>
    <row r="28" spans="1:11" ht="38.25">
      <c r="A28" s="73">
        <v>14</v>
      </c>
      <c r="B28" s="74" t="s">
        <v>421</v>
      </c>
      <c r="C28" s="88" t="s">
        <v>111</v>
      </c>
      <c r="D28" s="83" t="s">
        <v>422</v>
      </c>
      <c r="E28" s="75" t="s">
        <v>78</v>
      </c>
      <c r="F28" s="75" t="s">
        <v>190</v>
      </c>
      <c r="G28" s="75" t="s">
        <v>84</v>
      </c>
      <c r="H28" s="75" t="s">
        <v>226</v>
      </c>
      <c r="I28" s="76">
        <v>10</v>
      </c>
      <c r="J28" s="76">
        <v>12</v>
      </c>
      <c r="K28" s="236">
        <f t="shared" si="0"/>
        <v>10800</v>
      </c>
    </row>
    <row r="29" spans="1:11" ht="38.25">
      <c r="A29" s="73">
        <v>15</v>
      </c>
      <c r="B29" s="74" t="s">
        <v>423</v>
      </c>
      <c r="C29" s="88" t="s">
        <v>111</v>
      </c>
      <c r="D29" s="83" t="s">
        <v>424</v>
      </c>
      <c r="E29" s="75" t="s">
        <v>78</v>
      </c>
      <c r="F29" s="75" t="s">
        <v>302</v>
      </c>
      <c r="G29" s="75" t="s">
        <v>82</v>
      </c>
      <c r="H29" s="75" t="s">
        <v>226</v>
      </c>
      <c r="I29" s="76">
        <v>77</v>
      </c>
      <c r="J29" s="76">
        <v>12</v>
      </c>
      <c r="K29" s="236">
        <f t="shared" si="0"/>
        <v>83160</v>
      </c>
    </row>
    <row r="30" spans="1:11" ht="38.25">
      <c r="A30" s="73">
        <v>16</v>
      </c>
      <c r="B30" s="74" t="s">
        <v>425</v>
      </c>
      <c r="C30" s="88" t="s">
        <v>114</v>
      </c>
      <c r="D30" s="83" t="s">
        <v>424</v>
      </c>
      <c r="E30" s="75" t="s">
        <v>78</v>
      </c>
      <c r="F30" s="75" t="s">
        <v>302</v>
      </c>
      <c r="G30" s="75" t="s">
        <v>82</v>
      </c>
      <c r="H30" s="75" t="s">
        <v>226</v>
      </c>
      <c r="I30" s="76">
        <v>20</v>
      </c>
      <c r="J30" s="76">
        <v>12</v>
      </c>
      <c r="K30" s="236">
        <f t="shared" si="0"/>
        <v>21600</v>
      </c>
    </row>
    <row r="31" spans="1:11" ht="38.25">
      <c r="A31" s="73">
        <v>17</v>
      </c>
      <c r="B31" s="74" t="s">
        <v>426</v>
      </c>
      <c r="C31" s="88" t="s">
        <v>427</v>
      </c>
      <c r="D31" s="83" t="s">
        <v>424</v>
      </c>
      <c r="E31" s="75" t="s">
        <v>78</v>
      </c>
      <c r="F31" s="75" t="s">
        <v>302</v>
      </c>
      <c r="G31" s="75" t="s">
        <v>82</v>
      </c>
      <c r="H31" s="75" t="s">
        <v>226</v>
      </c>
      <c r="I31" s="76">
        <v>5</v>
      </c>
      <c r="J31" s="76">
        <v>12</v>
      </c>
      <c r="K31" s="236">
        <f t="shared" si="0"/>
        <v>5400</v>
      </c>
    </row>
    <row r="32" spans="1:11" ht="38.25">
      <c r="A32" s="73">
        <v>18</v>
      </c>
      <c r="B32" s="74" t="s">
        <v>428</v>
      </c>
      <c r="C32" s="88" t="s">
        <v>427</v>
      </c>
      <c r="D32" s="83" t="s">
        <v>424</v>
      </c>
      <c r="E32" s="75" t="s">
        <v>78</v>
      </c>
      <c r="F32" s="75" t="s">
        <v>302</v>
      </c>
      <c r="G32" s="75" t="s">
        <v>82</v>
      </c>
      <c r="H32" s="75" t="s">
        <v>226</v>
      </c>
      <c r="I32" s="76">
        <v>5</v>
      </c>
      <c r="J32" s="76">
        <v>12</v>
      </c>
      <c r="K32" s="236">
        <f t="shared" si="0"/>
        <v>5400</v>
      </c>
    </row>
    <row r="33" spans="1:11" ht="38.25">
      <c r="A33" s="73">
        <v>19</v>
      </c>
      <c r="B33" s="74" t="s">
        <v>429</v>
      </c>
      <c r="C33" s="88" t="s">
        <v>427</v>
      </c>
      <c r="D33" s="83" t="s">
        <v>424</v>
      </c>
      <c r="E33" s="75" t="s">
        <v>78</v>
      </c>
      <c r="F33" s="75" t="s">
        <v>302</v>
      </c>
      <c r="G33" s="75" t="s">
        <v>82</v>
      </c>
      <c r="H33" s="75" t="s">
        <v>226</v>
      </c>
      <c r="I33" s="76">
        <v>5</v>
      </c>
      <c r="J33" s="76">
        <v>12</v>
      </c>
      <c r="K33" s="236">
        <f t="shared" si="0"/>
        <v>5400</v>
      </c>
    </row>
    <row r="34" spans="1:11" ht="38.25">
      <c r="A34" s="73">
        <v>20</v>
      </c>
      <c r="B34" s="74" t="s">
        <v>430</v>
      </c>
      <c r="C34" s="88" t="s">
        <v>427</v>
      </c>
      <c r="D34" s="83" t="s">
        <v>424</v>
      </c>
      <c r="E34" s="75" t="s">
        <v>78</v>
      </c>
      <c r="F34" s="75" t="s">
        <v>302</v>
      </c>
      <c r="G34" s="75" t="s">
        <v>82</v>
      </c>
      <c r="H34" s="75" t="s">
        <v>226</v>
      </c>
      <c r="I34" s="76">
        <v>5</v>
      </c>
      <c r="J34" s="76">
        <v>12</v>
      </c>
      <c r="K34" s="236">
        <f t="shared" si="0"/>
        <v>5400</v>
      </c>
    </row>
    <row r="35" spans="1:11" ht="38.25">
      <c r="A35" s="73">
        <v>21</v>
      </c>
      <c r="B35" s="74" t="s">
        <v>431</v>
      </c>
      <c r="C35" s="88" t="s">
        <v>427</v>
      </c>
      <c r="D35" s="83" t="s">
        <v>424</v>
      </c>
      <c r="E35" s="75" t="s">
        <v>78</v>
      </c>
      <c r="F35" s="75" t="s">
        <v>302</v>
      </c>
      <c r="G35" s="75" t="s">
        <v>82</v>
      </c>
      <c r="H35" s="75" t="s">
        <v>226</v>
      </c>
      <c r="I35" s="76">
        <v>3</v>
      </c>
      <c r="J35" s="76">
        <v>12</v>
      </c>
      <c r="K35" s="236">
        <f t="shared" si="0"/>
        <v>3240</v>
      </c>
    </row>
    <row r="36" spans="1:11" ht="38.25">
      <c r="A36" s="73">
        <v>22</v>
      </c>
      <c r="B36" s="74" t="s">
        <v>432</v>
      </c>
      <c r="C36" s="88" t="s">
        <v>111</v>
      </c>
      <c r="D36" s="83" t="s">
        <v>433</v>
      </c>
      <c r="E36" s="75" t="s">
        <v>78</v>
      </c>
      <c r="F36" s="75" t="s">
        <v>236</v>
      </c>
      <c r="G36" s="75" t="s">
        <v>81</v>
      </c>
      <c r="H36" s="75" t="s">
        <v>180</v>
      </c>
      <c r="I36" s="76">
        <v>38</v>
      </c>
      <c r="J36" s="76">
        <v>12</v>
      </c>
      <c r="K36" s="236">
        <f t="shared" si="0"/>
        <v>41040</v>
      </c>
    </row>
    <row r="37" spans="1:11" ht="38.25">
      <c r="A37" s="73">
        <v>23</v>
      </c>
      <c r="B37" s="74" t="s">
        <v>434</v>
      </c>
      <c r="C37" s="88" t="s">
        <v>111</v>
      </c>
      <c r="D37" s="83" t="s">
        <v>435</v>
      </c>
      <c r="E37" s="75" t="s">
        <v>78</v>
      </c>
      <c r="F37" s="75" t="s">
        <v>240</v>
      </c>
      <c r="G37" s="75" t="s">
        <v>82</v>
      </c>
      <c r="H37" s="75" t="s">
        <v>180</v>
      </c>
      <c r="I37" s="76">
        <v>18</v>
      </c>
      <c r="J37" s="76">
        <v>12</v>
      </c>
      <c r="K37" s="236">
        <f t="shared" si="0"/>
        <v>19440</v>
      </c>
    </row>
    <row r="38" spans="1:11" ht="25.5">
      <c r="A38" s="73">
        <v>24</v>
      </c>
      <c r="B38" s="74" t="s">
        <v>436</v>
      </c>
      <c r="C38" s="88" t="s">
        <v>114</v>
      </c>
      <c r="D38" s="83" t="s">
        <v>437</v>
      </c>
      <c r="E38" s="75" t="s">
        <v>78</v>
      </c>
      <c r="F38" s="75" t="s">
        <v>240</v>
      </c>
      <c r="G38" s="75" t="s">
        <v>81</v>
      </c>
      <c r="H38" s="75" t="s">
        <v>180</v>
      </c>
      <c r="I38" s="76">
        <v>15</v>
      </c>
      <c r="J38" s="76">
        <v>12</v>
      </c>
      <c r="K38" s="236">
        <f t="shared" si="0"/>
        <v>16200</v>
      </c>
    </row>
    <row r="39" spans="1:11" ht="25.5">
      <c r="A39" s="73">
        <v>25</v>
      </c>
      <c r="B39" s="74" t="s">
        <v>438</v>
      </c>
      <c r="C39" s="88" t="s">
        <v>111</v>
      </c>
      <c r="D39" s="83" t="s">
        <v>439</v>
      </c>
      <c r="E39" s="75" t="s">
        <v>78</v>
      </c>
      <c r="F39" s="75" t="s">
        <v>240</v>
      </c>
      <c r="G39" s="75" t="s">
        <v>78</v>
      </c>
      <c r="H39" s="75" t="s">
        <v>180</v>
      </c>
      <c r="I39" s="76">
        <v>20</v>
      </c>
      <c r="J39" s="76">
        <v>12</v>
      </c>
      <c r="K39" s="236">
        <f t="shared" si="0"/>
        <v>21600</v>
      </c>
    </row>
    <row r="40" spans="1:11" ht="25.5">
      <c r="A40" s="73">
        <v>26</v>
      </c>
      <c r="B40" s="74" t="s">
        <v>440</v>
      </c>
      <c r="C40" s="88" t="s">
        <v>114</v>
      </c>
      <c r="D40" s="83" t="s">
        <v>441</v>
      </c>
      <c r="E40" s="75" t="s">
        <v>78</v>
      </c>
      <c r="F40" s="75" t="s">
        <v>245</v>
      </c>
      <c r="G40" s="75" t="s">
        <v>81</v>
      </c>
      <c r="H40" s="75" t="s">
        <v>180</v>
      </c>
      <c r="I40" s="76">
        <v>8</v>
      </c>
      <c r="J40" s="76">
        <v>12</v>
      </c>
      <c r="K40" s="236">
        <f t="shared" si="0"/>
        <v>8640</v>
      </c>
    </row>
    <row r="41" spans="1:11" ht="38.25">
      <c r="A41" s="73">
        <v>27</v>
      </c>
      <c r="B41" s="74" t="s">
        <v>442</v>
      </c>
      <c r="C41" s="88" t="s">
        <v>111</v>
      </c>
      <c r="D41" s="83" t="s">
        <v>443</v>
      </c>
      <c r="E41" s="75" t="s">
        <v>78</v>
      </c>
      <c r="F41" s="75" t="s">
        <v>179</v>
      </c>
      <c r="G41" s="75" t="s">
        <v>84</v>
      </c>
      <c r="H41" s="75" t="s">
        <v>180</v>
      </c>
      <c r="I41" s="76">
        <v>25</v>
      </c>
      <c r="J41" s="76">
        <v>12</v>
      </c>
      <c r="K41" s="236">
        <f t="shared" si="0"/>
        <v>27000</v>
      </c>
    </row>
    <row r="42" spans="1:11" ht="25.5">
      <c r="A42" s="73">
        <v>28</v>
      </c>
      <c r="B42" s="74" t="s">
        <v>444</v>
      </c>
      <c r="C42" s="88" t="s">
        <v>111</v>
      </c>
      <c r="D42" s="83" t="s">
        <v>445</v>
      </c>
      <c r="E42" s="75" t="s">
        <v>78</v>
      </c>
      <c r="F42" s="75" t="s">
        <v>179</v>
      </c>
      <c r="G42" s="75" t="s">
        <v>80</v>
      </c>
      <c r="H42" s="75" t="s">
        <v>226</v>
      </c>
      <c r="I42" s="76">
        <v>45</v>
      </c>
      <c r="J42" s="76">
        <v>12</v>
      </c>
      <c r="K42" s="236">
        <f t="shared" si="0"/>
        <v>48600</v>
      </c>
    </row>
    <row r="43" spans="1:11" ht="38.25">
      <c r="A43" s="73">
        <v>29</v>
      </c>
      <c r="B43" s="74" t="s">
        <v>446</v>
      </c>
      <c r="C43" s="88" t="s">
        <v>111</v>
      </c>
      <c r="D43" s="83" t="s">
        <v>447</v>
      </c>
      <c r="E43" s="75" t="s">
        <v>78</v>
      </c>
      <c r="F43" s="75" t="s">
        <v>179</v>
      </c>
      <c r="G43" s="75" t="s">
        <v>190</v>
      </c>
      <c r="H43" s="75" t="s">
        <v>226</v>
      </c>
      <c r="I43" s="76">
        <v>30</v>
      </c>
      <c r="J43" s="76">
        <v>12</v>
      </c>
      <c r="K43" s="236">
        <f t="shared" si="0"/>
        <v>32400</v>
      </c>
    </row>
    <row r="44" spans="1:11" ht="38.25">
      <c r="A44" s="73">
        <v>30</v>
      </c>
      <c r="B44" s="74" t="s">
        <v>448</v>
      </c>
      <c r="C44" s="88" t="s">
        <v>111</v>
      </c>
      <c r="D44" s="83" t="s">
        <v>449</v>
      </c>
      <c r="E44" s="75" t="s">
        <v>78</v>
      </c>
      <c r="F44" s="75" t="s">
        <v>339</v>
      </c>
      <c r="G44" s="75" t="s">
        <v>77</v>
      </c>
      <c r="H44" s="75" t="s">
        <v>226</v>
      </c>
      <c r="I44" s="76">
        <v>57</v>
      </c>
      <c r="J44" s="76">
        <v>11</v>
      </c>
      <c r="K44" s="236">
        <f t="shared" si="0"/>
        <v>56430</v>
      </c>
    </row>
    <row r="45" spans="1:11" ht="25.5">
      <c r="A45" s="73">
        <v>31</v>
      </c>
      <c r="B45" s="74" t="s">
        <v>450</v>
      </c>
      <c r="C45" s="88" t="s">
        <v>111</v>
      </c>
      <c r="D45" s="83" t="s">
        <v>451</v>
      </c>
      <c r="E45" s="75" t="s">
        <v>78</v>
      </c>
      <c r="F45" s="75" t="s">
        <v>339</v>
      </c>
      <c r="G45" s="75" t="s">
        <v>80</v>
      </c>
      <c r="H45" s="75" t="s">
        <v>226</v>
      </c>
      <c r="I45" s="76">
        <v>28</v>
      </c>
      <c r="J45" s="76">
        <v>12</v>
      </c>
      <c r="K45" s="236">
        <f t="shared" si="0"/>
        <v>30240</v>
      </c>
    </row>
    <row r="46" spans="1:11" ht="38.25">
      <c r="A46" s="73">
        <v>32</v>
      </c>
      <c r="B46" s="74" t="s">
        <v>452</v>
      </c>
      <c r="C46" s="88" t="s">
        <v>111</v>
      </c>
      <c r="D46" s="83" t="s">
        <v>453</v>
      </c>
      <c r="E46" s="75" t="s">
        <v>78</v>
      </c>
      <c r="F46" s="75" t="s">
        <v>384</v>
      </c>
      <c r="G46" s="75" t="s">
        <v>77</v>
      </c>
      <c r="H46" s="75" t="s">
        <v>170</v>
      </c>
      <c r="I46" s="76">
        <v>23</v>
      </c>
      <c r="J46" s="76">
        <v>11</v>
      </c>
      <c r="K46" s="236">
        <f t="shared" si="0"/>
        <v>22770</v>
      </c>
    </row>
    <row r="47" spans="1:11" ht="38.25">
      <c r="A47" s="73">
        <v>33</v>
      </c>
      <c r="B47" s="74" t="s">
        <v>454</v>
      </c>
      <c r="C47" s="88" t="s">
        <v>111</v>
      </c>
      <c r="D47" s="83" t="s">
        <v>453</v>
      </c>
      <c r="E47" s="75" t="s">
        <v>78</v>
      </c>
      <c r="F47" s="75" t="s">
        <v>384</v>
      </c>
      <c r="G47" s="75" t="s">
        <v>77</v>
      </c>
      <c r="H47" s="75" t="s">
        <v>170</v>
      </c>
      <c r="I47" s="76">
        <v>13</v>
      </c>
      <c r="J47" s="76">
        <v>11</v>
      </c>
      <c r="K47" s="236">
        <f t="shared" si="0"/>
        <v>12870</v>
      </c>
    </row>
    <row r="48" spans="1:11" ht="38.25">
      <c r="A48" s="73">
        <v>34</v>
      </c>
      <c r="B48" s="74" t="s">
        <v>455</v>
      </c>
      <c r="C48" s="88" t="s">
        <v>111</v>
      </c>
      <c r="D48" s="83" t="s">
        <v>453</v>
      </c>
      <c r="E48" s="75" t="s">
        <v>78</v>
      </c>
      <c r="F48" s="75" t="s">
        <v>384</v>
      </c>
      <c r="G48" s="75" t="s">
        <v>77</v>
      </c>
      <c r="H48" s="75" t="s">
        <v>170</v>
      </c>
      <c r="I48" s="76">
        <v>25</v>
      </c>
      <c r="J48" s="76">
        <v>11</v>
      </c>
      <c r="K48" s="236">
        <f t="shared" si="0"/>
        <v>24750</v>
      </c>
    </row>
    <row r="49" spans="1:11" ht="38.25">
      <c r="A49" s="73">
        <v>35</v>
      </c>
      <c r="B49" s="74" t="s">
        <v>456</v>
      </c>
      <c r="C49" s="88" t="s">
        <v>111</v>
      </c>
      <c r="D49" s="83" t="s">
        <v>453</v>
      </c>
      <c r="E49" s="75" t="s">
        <v>78</v>
      </c>
      <c r="F49" s="75" t="s">
        <v>384</v>
      </c>
      <c r="G49" s="75" t="s">
        <v>77</v>
      </c>
      <c r="H49" s="75" t="s">
        <v>170</v>
      </c>
      <c r="I49" s="76">
        <v>73</v>
      </c>
      <c r="J49" s="76">
        <v>11</v>
      </c>
      <c r="K49" s="236">
        <f t="shared" si="0"/>
        <v>72270</v>
      </c>
    </row>
    <row r="50" spans="1:11" ht="38.25">
      <c r="A50" s="73">
        <v>36</v>
      </c>
      <c r="B50" s="74" t="s">
        <v>457</v>
      </c>
      <c r="C50" s="88" t="s">
        <v>111</v>
      </c>
      <c r="D50" s="83" t="s">
        <v>453</v>
      </c>
      <c r="E50" s="75" t="s">
        <v>78</v>
      </c>
      <c r="F50" s="75" t="s">
        <v>384</v>
      </c>
      <c r="G50" s="75" t="s">
        <v>77</v>
      </c>
      <c r="H50" s="75" t="s">
        <v>170</v>
      </c>
      <c r="I50" s="76">
        <v>42</v>
      </c>
      <c r="J50" s="76">
        <v>11</v>
      </c>
      <c r="K50" s="236">
        <f t="shared" si="0"/>
        <v>41580</v>
      </c>
    </row>
    <row r="51" spans="1:11" ht="38.25">
      <c r="A51" s="73">
        <v>37</v>
      </c>
      <c r="B51" s="74" t="s">
        <v>458</v>
      </c>
      <c r="C51" s="88" t="s">
        <v>111</v>
      </c>
      <c r="D51" s="83" t="s">
        <v>453</v>
      </c>
      <c r="E51" s="75" t="s">
        <v>78</v>
      </c>
      <c r="F51" s="75" t="s">
        <v>384</v>
      </c>
      <c r="G51" s="75" t="s">
        <v>77</v>
      </c>
      <c r="H51" s="75" t="s">
        <v>170</v>
      </c>
      <c r="I51" s="76">
        <v>25</v>
      </c>
      <c r="J51" s="76">
        <v>11</v>
      </c>
      <c r="K51" s="236">
        <f t="shared" si="0"/>
        <v>24750</v>
      </c>
    </row>
    <row r="52" spans="1:11" ht="38.25">
      <c r="A52" s="73">
        <v>38</v>
      </c>
      <c r="B52" s="74" t="s">
        <v>459</v>
      </c>
      <c r="C52" s="88" t="s">
        <v>111</v>
      </c>
      <c r="D52" s="83" t="s">
        <v>453</v>
      </c>
      <c r="E52" s="75" t="s">
        <v>78</v>
      </c>
      <c r="F52" s="75" t="s">
        <v>384</v>
      </c>
      <c r="G52" s="75" t="s">
        <v>77</v>
      </c>
      <c r="H52" s="75" t="s">
        <v>170</v>
      </c>
      <c r="I52" s="76">
        <v>134</v>
      </c>
      <c r="J52" s="76">
        <v>12</v>
      </c>
      <c r="K52" s="236">
        <f t="shared" si="0"/>
        <v>144720</v>
      </c>
    </row>
    <row r="53" spans="1:11" ht="38.25">
      <c r="A53" s="73">
        <v>39</v>
      </c>
      <c r="B53" s="74" t="s">
        <v>460</v>
      </c>
      <c r="C53" s="88" t="s">
        <v>111</v>
      </c>
      <c r="D53" s="83" t="s">
        <v>453</v>
      </c>
      <c r="E53" s="75" t="s">
        <v>78</v>
      </c>
      <c r="F53" s="75" t="s">
        <v>384</v>
      </c>
      <c r="G53" s="75" t="s">
        <v>77</v>
      </c>
      <c r="H53" s="75" t="s">
        <v>170</v>
      </c>
      <c r="I53" s="76">
        <v>13</v>
      </c>
      <c r="J53" s="76">
        <v>11</v>
      </c>
      <c r="K53" s="236">
        <f t="shared" si="0"/>
        <v>12870</v>
      </c>
    </row>
    <row r="54" spans="1:11" ht="38.25">
      <c r="A54" s="73">
        <v>40</v>
      </c>
      <c r="B54" s="74" t="s">
        <v>461</v>
      </c>
      <c r="C54" s="88" t="s">
        <v>111</v>
      </c>
      <c r="D54" s="83" t="s">
        <v>462</v>
      </c>
      <c r="E54" s="75" t="s">
        <v>78</v>
      </c>
      <c r="F54" s="75" t="s">
        <v>265</v>
      </c>
      <c r="G54" s="75" t="s">
        <v>77</v>
      </c>
      <c r="H54" s="75" t="s">
        <v>170</v>
      </c>
      <c r="I54" s="76">
        <v>15</v>
      </c>
      <c r="J54" s="76">
        <v>12</v>
      </c>
      <c r="K54" s="236">
        <f t="shared" si="0"/>
        <v>16200</v>
      </c>
    </row>
    <row r="55" spans="1:15" s="24" customFormat="1" ht="12.75" customHeight="1">
      <c r="A55" s="266" t="s">
        <v>5</v>
      </c>
      <c r="B55" s="267"/>
      <c r="C55" s="267"/>
      <c r="D55" s="22" t="s">
        <v>7</v>
      </c>
      <c r="E55" s="22" t="s">
        <v>7</v>
      </c>
      <c r="F55" s="22" t="s">
        <v>7</v>
      </c>
      <c r="G55" s="22" t="s">
        <v>7</v>
      </c>
      <c r="H55" s="22" t="s">
        <v>7</v>
      </c>
      <c r="I55" s="23">
        <f>SUM(I15:I54)</f>
        <v>1137</v>
      </c>
      <c r="J55" s="23" t="s">
        <v>7</v>
      </c>
      <c r="K55" s="236">
        <f>SUM(K15:K54)</f>
        <v>1182240</v>
      </c>
      <c r="L55"/>
      <c r="M55"/>
      <c r="N55"/>
      <c r="O55"/>
    </row>
    <row r="56" spans="1:10" ht="12.75">
      <c r="A56" s="20"/>
      <c r="B56" s="12"/>
      <c r="C56" s="12"/>
      <c r="D56" s="12"/>
      <c r="E56" s="12"/>
      <c r="F56" s="12"/>
      <c r="G56" s="12"/>
      <c r="H56" s="12"/>
      <c r="I56" s="17"/>
      <c r="J56" s="17"/>
    </row>
    <row r="57" spans="1:10" ht="12.75">
      <c r="A57" s="16"/>
      <c r="B57" s="12"/>
      <c r="C57" s="12"/>
      <c r="D57" s="12"/>
      <c r="E57" s="12"/>
      <c r="F57" s="12"/>
      <c r="G57" s="12"/>
      <c r="H57" s="12"/>
      <c r="I57" s="17"/>
      <c r="J57" s="17"/>
    </row>
    <row r="58" spans="1:10" ht="12.75">
      <c r="A58" s="20"/>
      <c r="B58" s="12"/>
      <c r="C58" s="12"/>
      <c r="D58" s="12"/>
      <c r="E58" s="12"/>
      <c r="F58" s="12"/>
      <c r="G58" s="12"/>
      <c r="H58" s="12"/>
      <c r="I58" s="17"/>
      <c r="J58" s="17"/>
    </row>
    <row r="59" spans="1:10" ht="14.25" customHeight="1">
      <c r="A59" s="11"/>
      <c r="B59" s="11"/>
      <c r="C59" s="11"/>
      <c r="D59" s="11"/>
      <c r="E59" s="11"/>
      <c r="F59" s="11"/>
      <c r="G59" s="11"/>
      <c r="H59" s="11"/>
      <c r="I59" s="13"/>
      <c r="J59" s="13"/>
    </row>
    <row r="60" spans="1:10" ht="14.25" customHeight="1">
      <c r="A60" s="11"/>
      <c r="B60" s="11"/>
      <c r="C60" s="11"/>
      <c r="D60" s="11"/>
      <c r="E60" s="11"/>
      <c r="F60" s="11"/>
      <c r="G60" s="11"/>
      <c r="H60" s="11"/>
      <c r="I60" s="13"/>
      <c r="J60" s="13"/>
    </row>
    <row r="61" spans="1:10" ht="14.25" customHeight="1">
      <c r="A61" s="11"/>
      <c r="B61" s="11"/>
      <c r="C61" s="11"/>
      <c r="D61" s="11"/>
      <c r="E61" s="11"/>
      <c r="F61" s="11"/>
      <c r="G61" s="11"/>
      <c r="H61" s="11"/>
      <c r="I61" s="13"/>
      <c r="J61" s="13"/>
    </row>
    <row r="62" spans="1:10" ht="26.25" customHeight="1">
      <c r="A62" s="242"/>
      <c r="B62" s="242"/>
      <c r="C62" s="242"/>
      <c r="D62" s="242"/>
      <c r="E62" s="242"/>
      <c r="F62" s="242"/>
      <c r="G62" s="242"/>
      <c r="H62" s="242"/>
      <c r="I62" s="242"/>
      <c r="J62" s="242"/>
    </row>
  </sheetData>
  <sheetProtection formatCells="0" formatColumns="0" formatRows="0"/>
  <autoFilter ref="A14:N58"/>
  <mergeCells count="16">
    <mergeCell ref="C6:E6"/>
    <mergeCell ref="J11:J13"/>
    <mergeCell ref="B10:B13"/>
    <mergeCell ref="I10:J10"/>
    <mergeCell ref="I11:I13"/>
    <mergeCell ref="K10:K13"/>
    <mergeCell ref="A62:J62"/>
    <mergeCell ref="A10:A13"/>
    <mergeCell ref="A1:D1"/>
    <mergeCell ref="A55:C55"/>
    <mergeCell ref="C10:C13"/>
    <mergeCell ref="E10:H12"/>
    <mergeCell ref="D10:D13"/>
    <mergeCell ref="A4:D4"/>
    <mergeCell ref="A6:B6"/>
    <mergeCell ref="A5:J5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1" fitToWidth="1" horizontalDpi="600" verticalDpi="600" orientation="portrait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showGridLines="0" zoomScaleSheetLayoutView="90" zoomScalePageLayoutView="0" workbookViewId="0" topLeftCell="A29">
      <selection activeCell="I15" sqref="I15:I45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8515625" style="0" customWidth="1"/>
    <col min="4" max="4" width="25.2812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15.421875" style="0" customWidth="1"/>
    <col min="10" max="10" width="15.8515625" style="0" customWidth="1"/>
    <col min="11" max="11" width="19.8515625" style="0" customWidth="1"/>
  </cols>
  <sheetData>
    <row r="1" spans="1:10" ht="12.75" customHeight="1">
      <c r="A1" s="243"/>
      <c r="B1" s="243"/>
      <c r="C1" s="243"/>
      <c r="D1" s="243"/>
      <c r="I1" s="6"/>
      <c r="J1" s="6"/>
    </row>
    <row r="2" spans="9:10" ht="12.75">
      <c r="I2" s="6"/>
      <c r="J2" s="6"/>
    </row>
    <row r="3" spans="9:10" ht="12.75">
      <c r="I3" s="6"/>
      <c r="J3" s="6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6"/>
      <c r="J4" s="6"/>
    </row>
    <row r="5" spans="1:10" ht="45" customHeight="1">
      <c r="A5" s="245" t="s">
        <v>1479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248" t="s">
        <v>166</v>
      </c>
      <c r="D6" s="248"/>
      <c r="E6" s="248"/>
      <c r="F6" s="21"/>
      <c r="G6" s="21"/>
      <c r="H6" s="21"/>
      <c r="I6" s="6"/>
      <c r="J6" s="6"/>
    </row>
    <row r="7" spans="1:10" ht="15.75">
      <c r="A7" s="3"/>
      <c r="B7" s="4"/>
      <c r="C7" s="4"/>
      <c r="D7" s="4"/>
      <c r="E7" s="2"/>
      <c r="F7" s="14"/>
      <c r="G7" s="14"/>
      <c r="H7" s="14"/>
      <c r="I7" s="6"/>
      <c r="J7" s="6"/>
    </row>
    <row r="8" spans="1:10" s="8" customFormat="1" ht="15.75">
      <c r="A8" s="3"/>
      <c r="B8" s="4"/>
      <c r="C8" s="4"/>
      <c r="D8" s="4"/>
      <c r="E8" s="2"/>
      <c r="F8" s="14"/>
      <c r="G8" s="14"/>
      <c r="H8" s="14"/>
      <c r="I8" s="6"/>
      <c r="J8" s="6"/>
    </row>
    <row r="9" spans="1:8" s="6" customFormat="1" ht="15.75">
      <c r="A9" s="15" t="s">
        <v>8</v>
      </c>
      <c r="B9" s="4"/>
      <c r="C9" s="4"/>
      <c r="D9" s="4"/>
      <c r="E9" s="2"/>
      <c r="F9" s="5"/>
      <c r="G9" s="5"/>
      <c r="H9" s="5"/>
    </row>
    <row r="10" spans="1:12" ht="59.2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260" t="s">
        <v>9</v>
      </c>
      <c r="J10" s="261"/>
      <c r="K10" s="262" t="s">
        <v>1477</v>
      </c>
      <c r="L10" s="259"/>
    </row>
    <row r="11" spans="1:12" ht="15.75" customHeight="1">
      <c r="A11" s="250"/>
      <c r="B11" s="252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  <c r="L11" s="259"/>
    </row>
    <row r="12" spans="1:12" ht="18.75" customHeight="1">
      <c r="A12" s="250"/>
      <c r="B12" s="252"/>
      <c r="C12" s="254"/>
      <c r="D12" s="257"/>
      <c r="E12" s="274"/>
      <c r="F12" s="275"/>
      <c r="G12" s="275"/>
      <c r="H12" s="276"/>
      <c r="I12" s="265"/>
      <c r="J12" s="265"/>
      <c r="K12" s="263"/>
      <c r="L12" s="259"/>
    </row>
    <row r="13" spans="1:12" ht="80.25" customHeight="1">
      <c r="A13" s="251"/>
      <c r="B13" s="253"/>
      <c r="C13" s="255"/>
      <c r="D13" s="258"/>
      <c r="E13" s="18" t="s">
        <v>2</v>
      </c>
      <c r="F13" s="18" t="s">
        <v>3</v>
      </c>
      <c r="G13" s="18" t="s">
        <v>4</v>
      </c>
      <c r="H13" s="19" t="s">
        <v>6</v>
      </c>
      <c r="I13" s="265"/>
      <c r="J13" s="265"/>
      <c r="K13" s="264"/>
      <c r="L13" s="259"/>
    </row>
    <row r="14" spans="1:11" s="40" customFormat="1" ht="9.75" customHeight="1">
      <c r="A14" s="9">
        <v>1</v>
      </c>
      <c r="B14" s="10">
        <v>2</v>
      </c>
      <c r="C14" s="9">
        <v>3</v>
      </c>
      <c r="D14" s="10">
        <v>4</v>
      </c>
      <c r="E14" s="9">
        <v>5</v>
      </c>
      <c r="F14" s="10">
        <v>6</v>
      </c>
      <c r="G14" s="9">
        <v>7</v>
      </c>
      <c r="H14" s="10">
        <v>8</v>
      </c>
      <c r="I14" s="9">
        <v>9</v>
      </c>
      <c r="J14" s="10">
        <v>10</v>
      </c>
      <c r="K14" s="10">
        <v>11</v>
      </c>
    </row>
    <row r="15" spans="1:11" ht="33.75">
      <c r="A15" s="73" t="s">
        <v>167</v>
      </c>
      <c r="B15" s="74" t="s">
        <v>168</v>
      </c>
      <c r="C15" s="75" t="s">
        <v>111</v>
      </c>
      <c r="D15" s="75" t="s">
        <v>169</v>
      </c>
      <c r="E15" s="75" t="s">
        <v>80</v>
      </c>
      <c r="F15" s="75" t="s">
        <v>77</v>
      </c>
      <c r="G15" s="75" t="s">
        <v>77</v>
      </c>
      <c r="H15" s="75" t="s">
        <v>170</v>
      </c>
      <c r="I15" s="76">
        <v>24</v>
      </c>
      <c r="J15" s="76">
        <v>12</v>
      </c>
      <c r="K15" s="77">
        <f>I15*J15*90</f>
        <v>25920</v>
      </c>
    </row>
    <row r="16" spans="1:11" ht="22.5">
      <c r="A16" s="73" t="s">
        <v>171</v>
      </c>
      <c r="B16" s="74" t="s">
        <v>172</v>
      </c>
      <c r="C16" s="75" t="s">
        <v>111</v>
      </c>
      <c r="D16" s="75" t="s">
        <v>173</v>
      </c>
      <c r="E16" s="75" t="s">
        <v>80</v>
      </c>
      <c r="F16" s="75" t="s">
        <v>77</v>
      </c>
      <c r="G16" s="75" t="s">
        <v>77</v>
      </c>
      <c r="H16" s="75" t="s">
        <v>170</v>
      </c>
      <c r="I16" s="76">
        <v>35</v>
      </c>
      <c r="J16" s="76">
        <v>12</v>
      </c>
      <c r="K16" s="77">
        <f>I16*J16*90</f>
        <v>37800</v>
      </c>
    </row>
    <row r="17" spans="1:11" ht="33.75">
      <c r="A17" s="73" t="s">
        <v>174</v>
      </c>
      <c r="B17" s="74" t="s">
        <v>175</v>
      </c>
      <c r="C17" s="75" t="s">
        <v>111</v>
      </c>
      <c r="D17" s="75" t="s">
        <v>173</v>
      </c>
      <c r="E17" s="75" t="s">
        <v>80</v>
      </c>
      <c r="F17" s="75" t="s">
        <v>77</v>
      </c>
      <c r="G17" s="75" t="s">
        <v>77</v>
      </c>
      <c r="H17" s="75" t="s">
        <v>170</v>
      </c>
      <c r="I17" s="76">
        <v>69</v>
      </c>
      <c r="J17" s="76">
        <v>12</v>
      </c>
      <c r="K17" s="77">
        <f aca="true" t="shared" si="0" ref="K17:K45">I17*J17*90</f>
        <v>74520</v>
      </c>
    </row>
    <row r="18" spans="1:11" ht="22.5">
      <c r="A18" s="73" t="s">
        <v>176</v>
      </c>
      <c r="B18" s="74" t="s">
        <v>177</v>
      </c>
      <c r="C18" s="75" t="s">
        <v>114</v>
      </c>
      <c r="D18" s="75" t="s">
        <v>178</v>
      </c>
      <c r="E18" s="75" t="s">
        <v>80</v>
      </c>
      <c r="F18" s="75" t="s">
        <v>77</v>
      </c>
      <c r="G18" s="75" t="s">
        <v>179</v>
      </c>
      <c r="H18" s="75" t="s">
        <v>180</v>
      </c>
      <c r="I18" s="76">
        <v>15</v>
      </c>
      <c r="J18" s="76">
        <v>12</v>
      </c>
      <c r="K18" s="77">
        <f t="shared" si="0"/>
        <v>16200</v>
      </c>
    </row>
    <row r="19" spans="1:11" ht="33.75">
      <c r="A19" s="73" t="s">
        <v>181</v>
      </c>
      <c r="B19" s="74" t="s">
        <v>182</v>
      </c>
      <c r="C19" s="75" t="s">
        <v>111</v>
      </c>
      <c r="D19" s="75" t="s">
        <v>183</v>
      </c>
      <c r="E19" s="75" t="s">
        <v>80</v>
      </c>
      <c r="F19" s="75" t="s">
        <v>80</v>
      </c>
      <c r="G19" s="75" t="s">
        <v>77</v>
      </c>
      <c r="H19" s="75" t="s">
        <v>170</v>
      </c>
      <c r="I19" s="76">
        <v>15</v>
      </c>
      <c r="J19" s="76">
        <v>12</v>
      </c>
      <c r="K19" s="77">
        <f t="shared" si="0"/>
        <v>16200</v>
      </c>
    </row>
    <row r="20" spans="1:11" ht="45">
      <c r="A20" s="73" t="s">
        <v>184</v>
      </c>
      <c r="B20" s="74" t="s">
        <v>185</v>
      </c>
      <c r="C20" s="75" t="s">
        <v>111</v>
      </c>
      <c r="D20" s="75" t="s">
        <v>186</v>
      </c>
      <c r="E20" s="75" t="s">
        <v>80</v>
      </c>
      <c r="F20" s="75" t="s">
        <v>83</v>
      </c>
      <c r="G20" s="75" t="s">
        <v>79</v>
      </c>
      <c r="H20" s="75" t="s">
        <v>180</v>
      </c>
      <c r="I20" s="76">
        <v>30</v>
      </c>
      <c r="J20" s="76">
        <v>12</v>
      </c>
      <c r="K20" s="77">
        <f t="shared" si="0"/>
        <v>32400</v>
      </c>
    </row>
    <row r="21" spans="1:11" ht="33.75">
      <c r="A21" s="73" t="s">
        <v>187</v>
      </c>
      <c r="B21" s="74" t="s">
        <v>188</v>
      </c>
      <c r="C21" s="75" t="s">
        <v>111</v>
      </c>
      <c r="D21" s="75" t="s">
        <v>189</v>
      </c>
      <c r="E21" s="75" t="s">
        <v>80</v>
      </c>
      <c r="F21" s="75" t="s">
        <v>83</v>
      </c>
      <c r="G21" s="75" t="s">
        <v>190</v>
      </c>
      <c r="H21" s="75" t="s">
        <v>180</v>
      </c>
      <c r="I21" s="76">
        <v>61</v>
      </c>
      <c r="J21" s="76">
        <v>12</v>
      </c>
      <c r="K21" s="77">
        <f t="shared" si="0"/>
        <v>65880</v>
      </c>
    </row>
    <row r="22" spans="1:11" ht="22.5">
      <c r="A22" s="73" t="s">
        <v>191</v>
      </c>
      <c r="B22" s="74" t="s">
        <v>192</v>
      </c>
      <c r="C22" s="75" t="s">
        <v>111</v>
      </c>
      <c r="D22" s="75" t="s">
        <v>193</v>
      </c>
      <c r="E22" s="75" t="s">
        <v>80</v>
      </c>
      <c r="F22" s="75" t="s">
        <v>83</v>
      </c>
      <c r="G22" s="75" t="s">
        <v>194</v>
      </c>
      <c r="H22" s="75" t="s">
        <v>180</v>
      </c>
      <c r="I22" s="76">
        <v>22</v>
      </c>
      <c r="J22" s="76">
        <v>8</v>
      </c>
      <c r="K22" s="77">
        <f t="shared" si="0"/>
        <v>15840</v>
      </c>
    </row>
    <row r="23" spans="1:11" ht="22.5">
      <c r="A23" s="73" t="s">
        <v>195</v>
      </c>
      <c r="B23" s="74" t="s">
        <v>196</v>
      </c>
      <c r="C23" s="75" t="s">
        <v>111</v>
      </c>
      <c r="D23" s="75" t="s">
        <v>197</v>
      </c>
      <c r="E23" s="75" t="s">
        <v>80</v>
      </c>
      <c r="F23" s="75" t="s">
        <v>116</v>
      </c>
      <c r="G23" s="75" t="s">
        <v>77</v>
      </c>
      <c r="H23" s="75" t="s">
        <v>180</v>
      </c>
      <c r="I23" s="76">
        <v>22</v>
      </c>
      <c r="J23" s="76">
        <v>12</v>
      </c>
      <c r="K23" s="77">
        <f t="shared" si="0"/>
        <v>23760</v>
      </c>
    </row>
    <row r="24" spans="1:11" ht="22.5">
      <c r="A24" s="73" t="s">
        <v>198</v>
      </c>
      <c r="B24" s="74" t="s">
        <v>199</v>
      </c>
      <c r="C24" s="75" t="s">
        <v>111</v>
      </c>
      <c r="D24" s="75" t="s">
        <v>200</v>
      </c>
      <c r="E24" s="75" t="s">
        <v>80</v>
      </c>
      <c r="F24" s="75" t="s">
        <v>116</v>
      </c>
      <c r="G24" s="75" t="s">
        <v>78</v>
      </c>
      <c r="H24" s="75" t="s">
        <v>180</v>
      </c>
      <c r="I24" s="76">
        <v>24</v>
      </c>
      <c r="J24" s="76">
        <v>12</v>
      </c>
      <c r="K24" s="77">
        <f t="shared" si="0"/>
        <v>25920</v>
      </c>
    </row>
    <row r="25" spans="1:11" ht="33.75">
      <c r="A25" s="73" t="s">
        <v>201</v>
      </c>
      <c r="B25" s="74" t="s">
        <v>202</v>
      </c>
      <c r="C25" s="75" t="s">
        <v>111</v>
      </c>
      <c r="D25" s="75" t="s">
        <v>203</v>
      </c>
      <c r="E25" s="75" t="s">
        <v>80</v>
      </c>
      <c r="F25" s="75" t="s">
        <v>116</v>
      </c>
      <c r="G25" s="75" t="s">
        <v>84</v>
      </c>
      <c r="H25" s="75" t="s">
        <v>180</v>
      </c>
      <c r="I25" s="76">
        <v>20</v>
      </c>
      <c r="J25" s="76">
        <v>12</v>
      </c>
      <c r="K25" s="77">
        <f t="shared" si="0"/>
        <v>21600</v>
      </c>
    </row>
    <row r="26" spans="1:11" ht="33.75">
      <c r="A26" s="73" t="s">
        <v>204</v>
      </c>
      <c r="B26" s="74" t="s">
        <v>205</v>
      </c>
      <c r="C26" s="75" t="s">
        <v>111</v>
      </c>
      <c r="D26" s="75" t="s">
        <v>206</v>
      </c>
      <c r="E26" s="75" t="s">
        <v>80</v>
      </c>
      <c r="F26" s="75" t="s">
        <v>190</v>
      </c>
      <c r="G26" s="75" t="s">
        <v>77</v>
      </c>
      <c r="H26" s="75" t="s">
        <v>170</v>
      </c>
      <c r="I26" s="76">
        <v>48</v>
      </c>
      <c r="J26" s="76">
        <v>11</v>
      </c>
      <c r="K26" s="77">
        <f t="shared" si="0"/>
        <v>47520</v>
      </c>
    </row>
    <row r="27" spans="1:11" ht="33.75">
      <c r="A27" s="73" t="s">
        <v>207</v>
      </c>
      <c r="B27" s="74" t="s">
        <v>208</v>
      </c>
      <c r="C27" s="75" t="s">
        <v>111</v>
      </c>
      <c r="D27" s="75" t="s">
        <v>209</v>
      </c>
      <c r="E27" s="75" t="s">
        <v>80</v>
      </c>
      <c r="F27" s="75" t="s">
        <v>190</v>
      </c>
      <c r="G27" s="75" t="s">
        <v>81</v>
      </c>
      <c r="H27" s="75" t="s">
        <v>180</v>
      </c>
      <c r="I27" s="76">
        <v>50</v>
      </c>
      <c r="J27" s="76">
        <v>7</v>
      </c>
      <c r="K27" s="77">
        <f t="shared" si="0"/>
        <v>31500</v>
      </c>
    </row>
    <row r="28" spans="1:11" ht="22.5">
      <c r="A28" s="73" t="s">
        <v>210</v>
      </c>
      <c r="B28" s="74" t="s">
        <v>211</v>
      </c>
      <c r="C28" s="75" t="s">
        <v>111</v>
      </c>
      <c r="D28" s="75" t="s">
        <v>212</v>
      </c>
      <c r="E28" s="75" t="s">
        <v>80</v>
      </c>
      <c r="F28" s="75" t="s">
        <v>190</v>
      </c>
      <c r="G28" s="75" t="s">
        <v>78</v>
      </c>
      <c r="H28" s="75" t="s">
        <v>180</v>
      </c>
      <c r="I28" s="76">
        <v>60</v>
      </c>
      <c r="J28" s="76">
        <v>12</v>
      </c>
      <c r="K28" s="77">
        <f t="shared" si="0"/>
        <v>64800</v>
      </c>
    </row>
    <row r="29" spans="1:11" ht="22.5">
      <c r="A29" s="73" t="s">
        <v>213</v>
      </c>
      <c r="B29" s="74" t="s">
        <v>214</v>
      </c>
      <c r="C29" s="75" t="s">
        <v>111</v>
      </c>
      <c r="D29" s="75" t="s">
        <v>215</v>
      </c>
      <c r="E29" s="75" t="s">
        <v>80</v>
      </c>
      <c r="F29" s="75" t="s">
        <v>190</v>
      </c>
      <c r="G29" s="75" t="s">
        <v>79</v>
      </c>
      <c r="H29" s="75" t="s">
        <v>180</v>
      </c>
      <c r="I29" s="76">
        <v>60</v>
      </c>
      <c r="J29" s="76">
        <v>12</v>
      </c>
      <c r="K29" s="77">
        <f t="shared" si="0"/>
        <v>64800</v>
      </c>
    </row>
    <row r="30" spans="1:11" ht="33.75">
      <c r="A30" s="73" t="s">
        <v>216</v>
      </c>
      <c r="B30" s="74" t="s">
        <v>217</v>
      </c>
      <c r="C30" s="75" t="s">
        <v>111</v>
      </c>
      <c r="D30" s="75" t="s">
        <v>218</v>
      </c>
      <c r="E30" s="75" t="s">
        <v>80</v>
      </c>
      <c r="F30" s="75" t="s">
        <v>190</v>
      </c>
      <c r="G30" s="75" t="s">
        <v>116</v>
      </c>
      <c r="H30" s="75" t="s">
        <v>180</v>
      </c>
      <c r="I30" s="76">
        <v>60</v>
      </c>
      <c r="J30" s="76">
        <v>6</v>
      </c>
      <c r="K30" s="77">
        <f t="shared" si="0"/>
        <v>32400</v>
      </c>
    </row>
    <row r="31" spans="1:11" ht="33.75">
      <c r="A31" s="73" t="s">
        <v>219</v>
      </c>
      <c r="B31" s="74" t="s">
        <v>220</v>
      </c>
      <c r="C31" s="75" t="s">
        <v>111</v>
      </c>
      <c r="D31" s="75" t="s">
        <v>221</v>
      </c>
      <c r="E31" s="75" t="s">
        <v>80</v>
      </c>
      <c r="F31" s="75" t="s">
        <v>222</v>
      </c>
      <c r="G31" s="75" t="s">
        <v>81</v>
      </c>
      <c r="H31" s="75" t="s">
        <v>180</v>
      </c>
      <c r="I31" s="76">
        <v>32</v>
      </c>
      <c r="J31" s="76">
        <v>12</v>
      </c>
      <c r="K31" s="77">
        <f t="shared" si="0"/>
        <v>34560</v>
      </c>
    </row>
    <row r="32" spans="1:11" ht="22.5">
      <c r="A32" s="73" t="s">
        <v>223</v>
      </c>
      <c r="B32" s="74" t="s">
        <v>224</v>
      </c>
      <c r="C32" s="75" t="s">
        <v>111</v>
      </c>
      <c r="D32" s="75" t="s">
        <v>225</v>
      </c>
      <c r="E32" s="75" t="s">
        <v>80</v>
      </c>
      <c r="F32" s="75" t="s">
        <v>222</v>
      </c>
      <c r="G32" s="75" t="s">
        <v>84</v>
      </c>
      <c r="H32" s="75" t="s">
        <v>226</v>
      </c>
      <c r="I32" s="76">
        <v>48</v>
      </c>
      <c r="J32" s="76">
        <v>12</v>
      </c>
      <c r="K32" s="77">
        <f t="shared" si="0"/>
        <v>51840</v>
      </c>
    </row>
    <row r="33" spans="1:11" ht="22.5">
      <c r="A33" s="73" t="s">
        <v>227</v>
      </c>
      <c r="B33" s="74" t="s">
        <v>228</v>
      </c>
      <c r="C33" s="75" t="s">
        <v>111</v>
      </c>
      <c r="D33" s="75" t="s">
        <v>229</v>
      </c>
      <c r="E33" s="75" t="s">
        <v>80</v>
      </c>
      <c r="F33" s="75" t="s">
        <v>222</v>
      </c>
      <c r="G33" s="75" t="s">
        <v>80</v>
      </c>
      <c r="H33" s="75" t="s">
        <v>226</v>
      </c>
      <c r="I33" s="76">
        <v>32</v>
      </c>
      <c r="J33" s="76">
        <v>12</v>
      </c>
      <c r="K33" s="77">
        <f t="shared" si="0"/>
        <v>34560</v>
      </c>
    </row>
    <row r="34" spans="1:11" ht="33.75">
      <c r="A34" s="73" t="s">
        <v>230</v>
      </c>
      <c r="B34" s="74" t="s">
        <v>231</v>
      </c>
      <c r="C34" s="75" t="s">
        <v>111</v>
      </c>
      <c r="D34" s="75" t="s">
        <v>232</v>
      </c>
      <c r="E34" s="75" t="s">
        <v>80</v>
      </c>
      <c r="F34" s="75" t="s">
        <v>194</v>
      </c>
      <c r="G34" s="75" t="s">
        <v>77</v>
      </c>
      <c r="H34" s="75" t="s">
        <v>170</v>
      </c>
      <c r="I34" s="76">
        <v>50</v>
      </c>
      <c r="J34" s="76">
        <v>12</v>
      </c>
      <c r="K34" s="77">
        <f t="shared" si="0"/>
        <v>54000</v>
      </c>
    </row>
    <row r="35" spans="1:11" ht="33.75">
      <c r="A35" s="73" t="s">
        <v>233</v>
      </c>
      <c r="B35" s="74" t="s">
        <v>234</v>
      </c>
      <c r="C35" s="75" t="s">
        <v>111</v>
      </c>
      <c r="D35" s="75" t="s">
        <v>235</v>
      </c>
      <c r="E35" s="75" t="s">
        <v>80</v>
      </c>
      <c r="F35" s="75" t="s">
        <v>236</v>
      </c>
      <c r="G35" s="75" t="s">
        <v>79</v>
      </c>
      <c r="H35" s="75" t="s">
        <v>180</v>
      </c>
      <c r="I35" s="76">
        <v>68</v>
      </c>
      <c r="J35" s="76">
        <v>12</v>
      </c>
      <c r="K35" s="77">
        <f t="shared" si="0"/>
        <v>73440</v>
      </c>
    </row>
    <row r="36" spans="1:11" ht="22.5">
      <c r="A36" s="73" t="s">
        <v>237</v>
      </c>
      <c r="B36" s="74" t="s">
        <v>238</v>
      </c>
      <c r="C36" s="75" t="s">
        <v>111</v>
      </c>
      <c r="D36" s="75" t="s">
        <v>239</v>
      </c>
      <c r="E36" s="75" t="s">
        <v>80</v>
      </c>
      <c r="F36" s="75" t="s">
        <v>240</v>
      </c>
      <c r="G36" s="75" t="s">
        <v>78</v>
      </c>
      <c r="H36" s="75" t="s">
        <v>241</v>
      </c>
      <c r="I36" s="76">
        <v>30</v>
      </c>
      <c r="J36" s="76">
        <v>11</v>
      </c>
      <c r="K36" s="77">
        <f t="shared" si="0"/>
        <v>29700</v>
      </c>
    </row>
    <row r="37" spans="1:11" ht="22.5">
      <c r="A37" s="73" t="s">
        <v>242</v>
      </c>
      <c r="B37" s="74" t="s">
        <v>243</v>
      </c>
      <c r="C37" s="75" t="s">
        <v>111</v>
      </c>
      <c r="D37" s="75" t="s">
        <v>244</v>
      </c>
      <c r="E37" s="75" t="s">
        <v>80</v>
      </c>
      <c r="F37" s="75" t="s">
        <v>245</v>
      </c>
      <c r="G37" s="75" t="s">
        <v>77</v>
      </c>
      <c r="H37" s="75" t="s">
        <v>170</v>
      </c>
      <c r="I37" s="76">
        <v>125</v>
      </c>
      <c r="J37" s="76">
        <v>5</v>
      </c>
      <c r="K37" s="77">
        <f t="shared" si="0"/>
        <v>56250</v>
      </c>
    </row>
    <row r="38" spans="1:11" ht="33.75">
      <c r="A38" s="73" t="s">
        <v>246</v>
      </c>
      <c r="B38" s="74" t="s">
        <v>247</v>
      </c>
      <c r="C38" s="75" t="s">
        <v>111</v>
      </c>
      <c r="D38" s="75" t="s">
        <v>248</v>
      </c>
      <c r="E38" s="75" t="s">
        <v>80</v>
      </c>
      <c r="F38" s="75" t="s">
        <v>249</v>
      </c>
      <c r="G38" s="75" t="s">
        <v>77</v>
      </c>
      <c r="H38" s="75" t="s">
        <v>170</v>
      </c>
      <c r="I38" s="76">
        <v>17</v>
      </c>
      <c r="J38" s="76">
        <v>12</v>
      </c>
      <c r="K38" s="77">
        <f t="shared" si="0"/>
        <v>18360</v>
      </c>
    </row>
    <row r="39" spans="1:11" ht="33.75">
      <c r="A39" s="73" t="s">
        <v>250</v>
      </c>
      <c r="B39" s="74" t="s">
        <v>251</v>
      </c>
      <c r="C39" s="75" t="s">
        <v>111</v>
      </c>
      <c r="D39" s="75" t="s">
        <v>248</v>
      </c>
      <c r="E39" s="75" t="s">
        <v>80</v>
      </c>
      <c r="F39" s="75" t="s">
        <v>249</v>
      </c>
      <c r="G39" s="75" t="s">
        <v>77</v>
      </c>
      <c r="H39" s="75" t="s">
        <v>170</v>
      </c>
      <c r="I39" s="76">
        <v>157</v>
      </c>
      <c r="J39" s="76">
        <v>12</v>
      </c>
      <c r="K39" s="77">
        <f t="shared" si="0"/>
        <v>169560</v>
      </c>
    </row>
    <row r="40" spans="1:11" ht="33.75">
      <c r="A40" s="73" t="s">
        <v>252</v>
      </c>
      <c r="B40" s="74" t="s">
        <v>253</v>
      </c>
      <c r="C40" s="75" t="s">
        <v>111</v>
      </c>
      <c r="D40" s="75" t="s">
        <v>248</v>
      </c>
      <c r="E40" s="75" t="s">
        <v>80</v>
      </c>
      <c r="F40" s="75" t="s">
        <v>249</v>
      </c>
      <c r="G40" s="75" t="s">
        <v>77</v>
      </c>
      <c r="H40" s="75" t="s">
        <v>170</v>
      </c>
      <c r="I40" s="76">
        <v>26</v>
      </c>
      <c r="J40" s="76">
        <v>12</v>
      </c>
      <c r="K40" s="77">
        <f t="shared" si="0"/>
        <v>28080</v>
      </c>
    </row>
    <row r="41" spans="1:11" ht="33.75">
      <c r="A41" s="73" t="s">
        <v>254</v>
      </c>
      <c r="B41" s="74" t="s">
        <v>255</v>
      </c>
      <c r="C41" s="75" t="s">
        <v>111</v>
      </c>
      <c r="D41" s="75" t="s">
        <v>248</v>
      </c>
      <c r="E41" s="75" t="s">
        <v>80</v>
      </c>
      <c r="F41" s="75" t="s">
        <v>249</v>
      </c>
      <c r="G41" s="75" t="s">
        <v>77</v>
      </c>
      <c r="H41" s="75" t="s">
        <v>170</v>
      </c>
      <c r="I41" s="76">
        <v>19</v>
      </c>
      <c r="J41" s="76">
        <v>12</v>
      </c>
      <c r="K41" s="77">
        <f t="shared" si="0"/>
        <v>20520</v>
      </c>
    </row>
    <row r="42" spans="1:11" ht="33.75">
      <c r="A42" s="73" t="s">
        <v>256</v>
      </c>
      <c r="B42" s="74" t="s">
        <v>257</v>
      </c>
      <c r="C42" s="75" t="s">
        <v>111</v>
      </c>
      <c r="D42" s="75" t="s">
        <v>248</v>
      </c>
      <c r="E42" s="75" t="s">
        <v>80</v>
      </c>
      <c r="F42" s="75" t="s">
        <v>249</v>
      </c>
      <c r="G42" s="75" t="s">
        <v>77</v>
      </c>
      <c r="H42" s="75" t="s">
        <v>170</v>
      </c>
      <c r="I42" s="76">
        <v>18</v>
      </c>
      <c r="J42" s="76">
        <v>12</v>
      </c>
      <c r="K42" s="77">
        <f t="shared" si="0"/>
        <v>19440</v>
      </c>
    </row>
    <row r="43" spans="1:11" ht="33.75">
      <c r="A43" s="73" t="s">
        <v>258</v>
      </c>
      <c r="B43" s="74" t="s">
        <v>259</v>
      </c>
      <c r="C43" s="75" t="s">
        <v>111</v>
      </c>
      <c r="D43" s="75" t="s">
        <v>248</v>
      </c>
      <c r="E43" s="75" t="s">
        <v>80</v>
      </c>
      <c r="F43" s="75" t="s">
        <v>249</v>
      </c>
      <c r="G43" s="75" t="s">
        <v>77</v>
      </c>
      <c r="H43" s="75" t="s">
        <v>170</v>
      </c>
      <c r="I43" s="76">
        <v>30</v>
      </c>
      <c r="J43" s="76">
        <v>12</v>
      </c>
      <c r="K43" s="77">
        <f t="shared" si="0"/>
        <v>32400</v>
      </c>
    </row>
    <row r="44" spans="1:11" ht="33.75">
      <c r="A44" s="73" t="s">
        <v>260</v>
      </c>
      <c r="B44" s="74" t="s">
        <v>261</v>
      </c>
      <c r="C44" s="75" t="s">
        <v>111</v>
      </c>
      <c r="D44" s="75" t="s">
        <v>248</v>
      </c>
      <c r="E44" s="75" t="s">
        <v>80</v>
      </c>
      <c r="F44" s="75" t="s">
        <v>249</v>
      </c>
      <c r="G44" s="75" t="s">
        <v>77</v>
      </c>
      <c r="H44" s="75" t="s">
        <v>170</v>
      </c>
      <c r="I44" s="76">
        <v>207</v>
      </c>
      <c r="J44" s="76">
        <v>12</v>
      </c>
      <c r="K44" s="77">
        <f t="shared" si="0"/>
        <v>223560</v>
      </c>
    </row>
    <row r="45" spans="1:11" ht="22.5">
      <c r="A45" s="73" t="s">
        <v>262</v>
      </c>
      <c r="B45" s="74" t="s">
        <v>263</v>
      </c>
      <c r="C45" s="75" t="s">
        <v>111</v>
      </c>
      <c r="D45" s="75" t="s">
        <v>264</v>
      </c>
      <c r="E45" s="75" t="s">
        <v>80</v>
      </c>
      <c r="F45" s="75" t="s">
        <v>265</v>
      </c>
      <c r="G45" s="75" t="s">
        <v>77</v>
      </c>
      <c r="H45" s="75" t="s">
        <v>170</v>
      </c>
      <c r="I45" s="76">
        <v>30</v>
      </c>
      <c r="J45" s="76">
        <v>12</v>
      </c>
      <c r="K45" s="77">
        <f t="shared" si="0"/>
        <v>32400</v>
      </c>
    </row>
    <row r="46" spans="1:44" s="24" customFormat="1" ht="12.75" customHeight="1">
      <c r="A46" s="266" t="s">
        <v>5</v>
      </c>
      <c r="B46" s="267"/>
      <c r="C46" s="267"/>
      <c r="D46" s="22" t="s">
        <v>7</v>
      </c>
      <c r="E46" s="22" t="s">
        <v>7</v>
      </c>
      <c r="F46" s="22" t="s">
        <v>7</v>
      </c>
      <c r="G46" s="22" t="s">
        <v>7</v>
      </c>
      <c r="H46" s="22" t="s">
        <v>7</v>
      </c>
      <c r="I46" s="23">
        <f>SUM(I15:I45)</f>
        <v>1504</v>
      </c>
      <c r="J46" s="23" t="s">
        <v>7</v>
      </c>
      <c r="K46" s="78">
        <f>SUM(K15:K45)</f>
        <v>1475730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10" ht="12.75">
      <c r="A47" s="20"/>
      <c r="B47" s="12"/>
      <c r="C47" s="12"/>
      <c r="D47" s="12"/>
      <c r="E47" s="12"/>
      <c r="F47" s="12"/>
      <c r="G47" s="12"/>
      <c r="H47" s="12"/>
      <c r="I47" s="17"/>
      <c r="J47" s="17"/>
    </row>
    <row r="48" spans="1:10" ht="12.75">
      <c r="A48" s="16"/>
      <c r="B48" s="12"/>
      <c r="C48" s="12"/>
      <c r="D48" s="12"/>
      <c r="E48" s="12"/>
      <c r="F48" s="12"/>
      <c r="G48" s="12"/>
      <c r="H48" s="12"/>
      <c r="I48" s="17"/>
      <c r="J48" s="17"/>
    </row>
    <row r="49" spans="1:10" ht="12.75">
      <c r="A49" s="20"/>
      <c r="B49" s="12"/>
      <c r="C49" s="12"/>
      <c r="D49" s="12"/>
      <c r="E49" s="12"/>
      <c r="F49" s="12"/>
      <c r="G49" s="12"/>
      <c r="H49" s="12"/>
      <c r="I49" s="17"/>
      <c r="J49" s="17"/>
    </row>
    <row r="50" spans="1:10" ht="14.25" customHeight="1">
      <c r="A50" s="11"/>
      <c r="B50" s="11"/>
      <c r="C50" s="11"/>
      <c r="D50" s="11"/>
      <c r="E50" s="11"/>
      <c r="F50" s="11"/>
      <c r="G50" s="11"/>
      <c r="H50" s="11"/>
      <c r="I50" s="13"/>
      <c r="J50" s="13"/>
    </row>
    <row r="51" spans="1:10" ht="14.25" customHeight="1">
      <c r="A51" s="11"/>
      <c r="B51" s="11"/>
      <c r="C51" s="11"/>
      <c r="D51" s="11"/>
      <c r="E51" s="11"/>
      <c r="F51" s="11"/>
      <c r="G51" s="11"/>
      <c r="H51" s="11"/>
      <c r="I51" s="13"/>
      <c r="J51" s="13"/>
    </row>
    <row r="52" spans="1:10" ht="14.25" customHeight="1">
      <c r="A52" s="11"/>
      <c r="B52" s="11"/>
      <c r="C52" s="11"/>
      <c r="D52" s="11"/>
      <c r="E52" s="11"/>
      <c r="F52" s="11"/>
      <c r="G52" s="11"/>
      <c r="H52" s="11"/>
      <c r="I52" s="13"/>
      <c r="J52" s="13"/>
    </row>
    <row r="53" spans="1:10" ht="26.2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</row>
  </sheetData>
  <sheetProtection formatCells="0" formatColumns="0" formatRows="0"/>
  <autoFilter ref="A14:M49"/>
  <mergeCells count="17">
    <mergeCell ref="L10:L13"/>
    <mergeCell ref="I10:J10"/>
    <mergeCell ref="K10:K13"/>
    <mergeCell ref="I11:I13"/>
    <mergeCell ref="J11:J13"/>
    <mergeCell ref="A46:C46"/>
    <mergeCell ref="E10:H12"/>
    <mergeCell ref="A53:J53"/>
    <mergeCell ref="A1:D1"/>
    <mergeCell ref="A4:D4"/>
    <mergeCell ref="A5:J5"/>
    <mergeCell ref="A6:B6"/>
    <mergeCell ref="C6:E6"/>
    <mergeCell ref="A10:A13"/>
    <mergeCell ref="B10:B13"/>
    <mergeCell ref="C10:C13"/>
    <mergeCell ref="D10:D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SheetLayoutView="90" workbookViewId="0" topLeftCell="A17">
      <selection activeCell="I15" sqref="I15:I40"/>
    </sheetView>
  </sheetViews>
  <sheetFormatPr defaultColWidth="9.140625" defaultRowHeight="12.75"/>
  <cols>
    <col min="1" max="1" width="6.7109375" style="0" customWidth="1"/>
    <col min="2" max="2" width="65.421875" style="0" customWidth="1"/>
    <col min="3" max="3" width="20.8515625" style="0" customWidth="1"/>
    <col min="4" max="4" width="25.2812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23.8515625" style="116" customWidth="1"/>
    <col min="10" max="10" width="23.57421875" style="116" customWidth="1"/>
    <col min="11" max="11" width="23.28125" style="91" customWidth="1"/>
    <col min="12" max="12" width="15.00390625" style="91" bestFit="1" customWidth="1"/>
    <col min="13" max="13" width="16.57421875" style="0" customWidth="1"/>
  </cols>
  <sheetData>
    <row r="1" spans="1:10" ht="12.75" customHeight="1">
      <c r="A1" s="243"/>
      <c r="B1" s="243"/>
      <c r="C1" s="243"/>
      <c r="D1" s="243"/>
      <c r="I1" s="90"/>
      <c r="J1" s="90"/>
    </row>
    <row r="2" spans="9:10" ht="12.75">
      <c r="I2" s="90"/>
      <c r="J2" s="90"/>
    </row>
    <row r="3" spans="9:10" ht="3" customHeight="1">
      <c r="I3" s="90"/>
      <c r="J3" s="90"/>
    </row>
    <row r="4" spans="1:10" ht="15" customHeight="1" hidden="1">
      <c r="A4" s="244"/>
      <c r="B4" s="244"/>
      <c r="C4" s="244"/>
      <c r="D4" s="244"/>
      <c r="E4" s="1"/>
      <c r="F4" s="1"/>
      <c r="G4" s="1"/>
      <c r="H4" s="1"/>
      <c r="I4" s="90"/>
      <c r="J4" s="90"/>
    </row>
    <row r="5" spans="1:11" ht="45" customHeight="1">
      <c r="A5" s="277" t="s">
        <v>1480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</row>
    <row r="6" spans="1:10" ht="45" customHeight="1">
      <c r="A6" s="247" t="s">
        <v>0</v>
      </c>
      <c r="B6" s="247"/>
      <c r="C6" s="248" t="s">
        <v>463</v>
      </c>
      <c r="D6" s="248"/>
      <c r="E6" s="248"/>
      <c r="F6" s="21"/>
      <c r="G6" s="21"/>
      <c r="H6" s="21"/>
      <c r="I6" s="90"/>
      <c r="J6" s="90"/>
    </row>
    <row r="7" spans="1:10" ht="15.75">
      <c r="A7" s="3"/>
      <c r="B7" s="4"/>
      <c r="C7" s="4"/>
      <c r="D7" s="4"/>
      <c r="E7" s="2"/>
      <c r="F7" s="14"/>
      <c r="G7" s="14"/>
      <c r="H7" s="14"/>
      <c r="I7" s="90"/>
      <c r="J7" s="90"/>
    </row>
    <row r="8" spans="1:12" s="8" customFormat="1" ht="15.75">
      <c r="A8" s="3"/>
      <c r="B8" s="4"/>
      <c r="C8" s="4"/>
      <c r="D8" s="4"/>
      <c r="E8" s="2"/>
      <c r="F8" s="14"/>
      <c r="G8" s="14"/>
      <c r="H8" s="14"/>
      <c r="I8" s="90"/>
      <c r="J8" s="90"/>
      <c r="K8" s="92"/>
      <c r="L8" s="92"/>
    </row>
    <row r="9" spans="1:12" s="6" customFormat="1" ht="15.75">
      <c r="A9" s="15" t="s">
        <v>8</v>
      </c>
      <c r="B9" s="4"/>
      <c r="C9" s="4"/>
      <c r="D9" s="4"/>
      <c r="E9" s="2"/>
      <c r="F9" s="5"/>
      <c r="G9" s="5"/>
      <c r="H9" s="5"/>
      <c r="I9" s="90"/>
      <c r="J9" s="90"/>
      <c r="K9" s="93"/>
      <c r="L9" s="93"/>
    </row>
    <row r="10" spans="1:11" ht="33.75" customHeight="1">
      <c r="A10" s="278" t="s">
        <v>1</v>
      </c>
      <c r="B10" s="278" t="s">
        <v>10</v>
      </c>
      <c r="C10" s="278" t="s">
        <v>11</v>
      </c>
      <c r="D10" s="281" t="s">
        <v>12</v>
      </c>
      <c r="E10" s="278" t="s">
        <v>13</v>
      </c>
      <c r="F10" s="278"/>
      <c r="G10" s="278"/>
      <c r="H10" s="278"/>
      <c r="I10" s="282" t="s">
        <v>9</v>
      </c>
      <c r="J10" s="282"/>
      <c r="K10" s="283" t="s">
        <v>1477</v>
      </c>
    </row>
    <row r="11" spans="1:11" ht="15.75" customHeight="1">
      <c r="A11" s="279"/>
      <c r="B11" s="280"/>
      <c r="C11" s="278"/>
      <c r="D11" s="281"/>
      <c r="E11" s="278"/>
      <c r="F11" s="278"/>
      <c r="G11" s="278"/>
      <c r="H11" s="278"/>
      <c r="I11" s="265" t="s">
        <v>14</v>
      </c>
      <c r="J11" s="265" t="s">
        <v>15</v>
      </c>
      <c r="K11" s="284"/>
    </row>
    <row r="12" spans="1:11" ht="18.75" customHeight="1">
      <c r="A12" s="279"/>
      <c r="B12" s="280"/>
      <c r="C12" s="278"/>
      <c r="D12" s="281"/>
      <c r="E12" s="278"/>
      <c r="F12" s="278"/>
      <c r="G12" s="278"/>
      <c r="H12" s="278"/>
      <c r="I12" s="265"/>
      <c r="J12" s="265"/>
      <c r="K12" s="284"/>
    </row>
    <row r="13" spans="1:13" ht="80.25" customHeight="1">
      <c r="A13" s="279"/>
      <c r="B13" s="280"/>
      <c r="C13" s="278"/>
      <c r="D13" s="281"/>
      <c r="E13" s="18" t="s">
        <v>2</v>
      </c>
      <c r="F13" s="18" t="s">
        <v>3</v>
      </c>
      <c r="G13" s="18" t="s">
        <v>4</v>
      </c>
      <c r="H13" s="18" t="s">
        <v>6</v>
      </c>
      <c r="I13" s="265"/>
      <c r="J13" s="265"/>
      <c r="K13" s="284"/>
      <c r="M13" s="151"/>
    </row>
    <row r="14" spans="1:12" s="40" customFormat="1" ht="9.75" customHeight="1">
      <c r="A14" s="94">
        <v>1</v>
      </c>
      <c r="B14" s="94">
        <v>2</v>
      </c>
      <c r="C14" s="94">
        <v>3</v>
      </c>
      <c r="D14" s="94">
        <v>4</v>
      </c>
      <c r="E14" s="94">
        <v>5</v>
      </c>
      <c r="F14" s="94">
        <v>6</v>
      </c>
      <c r="G14" s="94">
        <v>7</v>
      </c>
      <c r="H14" s="94">
        <v>8</v>
      </c>
      <c r="I14" s="94">
        <v>9</v>
      </c>
      <c r="J14" s="94">
        <v>10</v>
      </c>
      <c r="K14" s="95">
        <v>11</v>
      </c>
      <c r="L14" s="96"/>
    </row>
    <row r="15" spans="1:13" s="106" customFormat="1" ht="28.5">
      <c r="A15" s="97">
        <v>1</v>
      </c>
      <c r="B15" s="98" t="s">
        <v>464</v>
      </c>
      <c r="C15" s="99" t="s">
        <v>111</v>
      </c>
      <c r="D15" s="100" t="s">
        <v>465</v>
      </c>
      <c r="E15" s="101" t="s">
        <v>85</v>
      </c>
      <c r="F15" s="101" t="s">
        <v>77</v>
      </c>
      <c r="G15" s="101" t="s">
        <v>77</v>
      </c>
      <c r="H15" s="101" t="s">
        <v>170</v>
      </c>
      <c r="I15" s="102">
        <v>62</v>
      </c>
      <c r="J15" s="99">
        <v>12</v>
      </c>
      <c r="K15" s="103">
        <f>I15*J15*90</f>
        <v>66960</v>
      </c>
      <c r="L15" s="104"/>
      <c r="M15" s="105"/>
    </row>
    <row r="16" spans="1:13" s="106" customFormat="1" ht="28.5">
      <c r="A16" s="97">
        <v>2</v>
      </c>
      <c r="B16" s="98" t="s">
        <v>466</v>
      </c>
      <c r="C16" s="99" t="s">
        <v>114</v>
      </c>
      <c r="D16" s="100" t="s">
        <v>467</v>
      </c>
      <c r="E16" s="101" t="s">
        <v>85</v>
      </c>
      <c r="F16" s="101" t="s">
        <v>77</v>
      </c>
      <c r="G16" s="101" t="s">
        <v>81</v>
      </c>
      <c r="H16" s="101" t="s">
        <v>180</v>
      </c>
      <c r="I16" s="102">
        <v>24</v>
      </c>
      <c r="J16" s="99">
        <v>12</v>
      </c>
      <c r="K16" s="103">
        <f aca="true" t="shared" si="0" ref="K16:K40">I16*J16*90</f>
        <v>25920</v>
      </c>
      <c r="L16" s="104"/>
      <c r="M16" s="105"/>
    </row>
    <row r="17" spans="1:13" s="106" customFormat="1" ht="28.5">
      <c r="A17" s="97">
        <v>3</v>
      </c>
      <c r="B17" s="98" t="s">
        <v>468</v>
      </c>
      <c r="C17" s="99" t="s">
        <v>114</v>
      </c>
      <c r="D17" s="100" t="s">
        <v>467</v>
      </c>
      <c r="E17" s="101" t="s">
        <v>85</v>
      </c>
      <c r="F17" s="101" t="s">
        <v>77</v>
      </c>
      <c r="G17" s="101" t="s">
        <v>81</v>
      </c>
      <c r="H17" s="101" t="s">
        <v>180</v>
      </c>
      <c r="I17" s="102">
        <v>24</v>
      </c>
      <c r="J17" s="99">
        <v>12</v>
      </c>
      <c r="K17" s="103">
        <f t="shared" si="0"/>
        <v>25920</v>
      </c>
      <c r="L17" s="104"/>
      <c r="M17" s="105"/>
    </row>
    <row r="18" spans="1:13" s="106" customFormat="1" ht="28.5">
      <c r="A18" s="97">
        <v>4</v>
      </c>
      <c r="B18" s="98" t="s">
        <v>469</v>
      </c>
      <c r="C18" s="99" t="s">
        <v>114</v>
      </c>
      <c r="D18" s="100" t="s">
        <v>467</v>
      </c>
      <c r="E18" s="101" t="s">
        <v>85</v>
      </c>
      <c r="F18" s="101" t="s">
        <v>77</v>
      </c>
      <c r="G18" s="101" t="s">
        <v>81</v>
      </c>
      <c r="H18" s="101" t="s">
        <v>180</v>
      </c>
      <c r="I18" s="102">
        <v>24</v>
      </c>
      <c r="J18" s="99">
        <v>12</v>
      </c>
      <c r="K18" s="103">
        <f t="shared" si="0"/>
        <v>25920</v>
      </c>
      <c r="L18" s="104"/>
      <c r="M18" s="105"/>
    </row>
    <row r="19" spans="1:13" s="106" customFormat="1" ht="14.25">
      <c r="A19" s="97">
        <v>5</v>
      </c>
      <c r="B19" s="98" t="s">
        <v>470</v>
      </c>
      <c r="C19" s="99" t="s">
        <v>111</v>
      </c>
      <c r="D19" s="100" t="s">
        <v>471</v>
      </c>
      <c r="E19" s="101" t="s">
        <v>85</v>
      </c>
      <c r="F19" s="101" t="s">
        <v>77</v>
      </c>
      <c r="G19" s="101" t="s">
        <v>79</v>
      </c>
      <c r="H19" s="101" t="s">
        <v>226</v>
      </c>
      <c r="I19" s="102">
        <v>47</v>
      </c>
      <c r="J19" s="99">
        <v>12</v>
      </c>
      <c r="K19" s="103">
        <f t="shared" si="0"/>
        <v>50760</v>
      </c>
      <c r="L19" s="104"/>
      <c r="M19" s="105"/>
    </row>
    <row r="20" spans="1:13" s="106" customFormat="1" ht="14.25">
      <c r="A20" s="97">
        <v>6</v>
      </c>
      <c r="B20" s="98" t="s">
        <v>472</v>
      </c>
      <c r="C20" s="99" t="s">
        <v>111</v>
      </c>
      <c r="D20" s="100" t="s">
        <v>473</v>
      </c>
      <c r="E20" s="101" t="s">
        <v>85</v>
      </c>
      <c r="F20" s="101" t="s">
        <v>82</v>
      </c>
      <c r="G20" s="101" t="s">
        <v>77</v>
      </c>
      <c r="H20" s="101" t="s">
        <v>170</v>
      </c>
      <c r="I20" s="102">
        <v>56</v>
      </c>
      <c r="J20" s="99">
        <v>12</v>
      </c>
      <c r="K20" s="103">
        <f t="shared" si="0"/>
        <v>60480</v>
      </c>
      <c r="L20" s="104"/>
      <c r="M20" s="105"/>
    </row>
    <row r="21" spans="1:13" s="106" customFormat="1" ht="28.5">
      <c r="A21" s="97">
        <v>7</v>
      </c>
      <c r="B21" s="98" t="s">
        <v>474</v>
      </c>
      <c r="C21" s="99" t="s">
        <v>111</v>
      </c>
      <c r="D21" s="100" t="s">
        <v>475</v>
      </c>
      <c r="E21" s="101" t="s">
        <v>85</v>
      </c>
      <c r="F21" s="101" t="s">
        <v>82</v>
      </c>
      <c r="G21" s="101" t="s">
        <v>80</v>
      </c>
      <c r="H21" s="101" t="s">
        <v>226</v>
      </c>
      <c r="I21" s="102">
        <v>68</v>
      </c>
      <c r="J21" s="99">
        <v>12</v>
      </c>
      <c r="K21" s="103">
        <f t="shared" si="0"/>
        <v>73440</v>
      </c>
      <c r="L21" s="104"/>
      <c r="M21" s="105"/>
    </row>
    <row r="22" spans="1:13" s="106" customFormat="1" ht="28.5">
      <c r="A22" s="97">
        <v>8</v>
      </c>
      <c r="B22" s="98" t="s">
        <v>476</v>
      </c>
      <c r="C22" s="99" t="s">
        <v>114</v>
      </c>
      <c r="D22" s="100" t="s">
        <v>475</v>
      </c>
      <c r="E22" s="101" t="s">
        <v>85</v>
      </c>
      <c r="F22" s="101" t="s">
        <v>82</v>
      </c>
      <c r="G22" s="101" t="s">
        <v>80</v>
      </c>
      <c r="H22" s="101" t="s">
        <v>226</v>
      </c>
      <c r="I22" s="102">
        <v>24</v>
      </c>
      <c r="J22" s="99">
        <v>12</v>
      </c>
      <c r="K22" s="103">
        <f t="shared" si="0"/>
        <v>25920</v>
      </c>
      <c r="L22" s="104"/>
      <c r="M22" s="105"/>
    </row>
    <row r="23" spans="1:13" s="106" customFormat="1" ht="28.5">
      <c r="A23" s="97">
        <v>9</v>
      </c>
      <c r="B23" s="98" t="s">
        <v>477</v>
      </c>
      <c r="C23" s="99" t="s">
        <v>114</v>
      </c>
      <c r="D23" s="100" t="s">
        <v>478</v>
      </c>
      <c r="E23" s="101" t="s">
        <v>85</v>
      </c>
      <c r="F23" s="101" t="s">
        <v>81</v>
      </c>
      <c r="G23" s="101" t="s">
        <v>82</v>
      </c>
      <c r="H23" s="101" t="s">
        <v>226</v>
      </c>
      <c r="I23" s="102">
        <v>24</v>
      </c>
      <c r="J23" s="99">
        <v>11</v>
      </c>
      <c r="K23" s="103">
        <f t="shared" si="0"/>
        <v>23760</v>
      </c>
      <c r="L23" s="104"/>
      <c r="M23" s="105"/>
    </row>
    <row r="24" spans="1:13" s="106" customFormat="1" ht="26.25" customHeight="1">
      <c r="A24" s="97">
        <v>10</v>
      </c>
      <c r="B24" s="98" t="s">
        <v>479</v>
      </c>
      <c r="C24" s="99" t="s">
        <v>114</v>
      </c>
      <c r="D24" s="100" t="s">
        <v>480</v>
      </c>
      <c r="E24" s="101" t="s">
        <v>85</v>
      </c>
      <c r="F24" s="101" t="s">
        <v>81</v>
      </c>
      <c r="G24" s="101" t="s">
        <v>84</v>
      </c>
      <c r="H24" s="101" t="s">
        <v>226</v>
      </c>
      <c r="I24" s="102">
        <v>25</v>
      </c>
      <c r="J24" s="99">
        <v>12</v>
      </c>
      <c r="K24" s="103">
        <f t="shared" si="0"/>
        <v>27000</v>
      </c>
      <c r="L24" s="104"/>
      <c r="M24" s="105"/>
    </row>
    <row r="25" spans="1:13" s="106" customFormat="1" ht="28.5">
      <c r="A25" s="97">
        <v>11</v>
      </c>
      <c r="B25" s="98" t="s">
        <v>481</v>
      </c>
      <c r="C25" s="99" t="s">
        <v>114</v>
      </c>
      <c r="D25" s="100" t="s">
        <v>480</v>
      </c>
      <c r="E25" s="101" t="s">
        <v>85</v>
      </c>
      <c r="F25" s="101" t="s">
        <v>81</v>
      </c>
      <c r="G25" s="101" t="s">
        <v>84</v>
      </c>
      <c r="H25" s="101" t="s">
        <v>226</v>
      </c>
      <c r="I25" s="102">
        <v>24</v>
      </c>
      <c r="J25" s="99">
        <v>4</v>
      </c>
      <c r="K25" s="103">
        <f t="shared" si="0"/>
        <v>8640</v>
      </c>
      <c r="L25" s="104"/>
      <c r="M25" s="105"/>
    </row>
    <row r="26" spans="1:13" s="106" customFormat="1" ht="14.25">
      <c r="A26" s="97">
        <v>12</v>
      </c>
      <c r="B26" s="98" t="s">
        <v>482</v>
      </c>
      <c r="C26" s="99" t="s">
        <v>111</v>
      </c>
      <c r="D26" s="100" t="s">
        <v>483</v>
      </c>
      <c r="E26" s="101" t="s">
        <v>85</v>
      </c>
      <c r="F26" s="101" t="s">
        <v>78</v>
      </c>
      <c r="G26" s="101" t="s">
        <v>77</v>
      </c>
      <c r="H26" s="101" t="s">
        <v>170</v>
      </c>
      <c r="I26" s="102">
        <v>40</v>
      </c>
      <c r="J26" s="99">
        <v>12</v>
      </c>
      <c r="K26" s="103">
        <f t="shared" si="0"/>
        <v>43200</v>
      </c>
      <c r="L26" s="104"/>
      <c r="M26" s="105"/>
    </row>
    <row r="27" spans="1:13" s="106" customFormat="1" ht="14.25">
      <c r="A27" s="97">
        <v>13</v>
      </c>
      <c r="B27" s="98" t="s">
        <v>484</v>
      </c>
      <c r="C27" s="99" t="s">
        <v>111</v>
      </c>
      <c r="D27" s="100" t="s">
        <v>485</v>
      </c>
      <c r="E27" s="101" t="s">
        <v>85</v>
      </c>
      <c r="F27" s="101" t="s">
        <v>78</v>
      </c>
      <c r="G27" s="101" t="s">
        <v>79</v>
      </c>
      <c r="H27" s="101" t="s">
        <v>180</v>
      </c>
      <c r="I27" s="102">
        <v>60</v>
      </c>
      <c r="J27" s="99">
        <v>12</v>
      </c>
      <c r="K27" s="103">
        <f t="shared" si="0"/>
        <v>64800</v>
      </c>
      <c r="L27" s="104"/>
      <c r="M27" s="105"/>
    </row>
    <row r="28" spans="1:13" s="106" customFormat="1" ht="28.5">
      <c r="A28" s="97">
        <v>14</v>
      </c>
      <c r="B28" s="98" t="s">
        <v>486</v>
      </c>
      <c r="C28" s="99" t="s">
        <v>111</v>
      </c>
      <c r="D28" s="100" t="s">
        <v>487</v>
      </c>
      <c r="E28" s="101" t="s">
        <v>85</v>
      </c>
      <c r="F28" s="101" t="s">
        <v>84</v>
      </c>
      <c r="G28" s="101" t="s">
        <v>78</v>
      </c>
      <c r="H28" s="101" t="s">
        <v>241</v>
      </c>
      <c r="I28" s="102">
        <v>30</v>
      </c>
      <c r="J28" s="99">
        <v>12</v>
      </c>
      <c r="K28" s="103">
        <f t="shared" si="0"/>
        <v>32400</v>
      </c>
      <c r="L28" s="104"/>
      <c r="M28" s="105"/>
    </row>
    <row r="29" spans="1:13" s="106" customFormat="1" ht="28.5">
      <c r="A29" s="97">
        <v>15</v>
      </c>
      <c r="B29" s="98" t="s">
        <v>488</v>
      </c>
      <c r="C29" s="99" t="s">
        <v>111</v>
      </c>
      <c r="D29" s="100" t="s">
        <v>489</v>
      </c>
      <c r="E29" s="101" t="s">
        <v>85</v>
      </c>
      <c r="F29" s="101" t="s">
        <v>80</v>
      </c>
      <c r="G29" s="101" t="s">
        <v>77</v>
      </c>
      <c r="H29" s="101" t="s">
        <v>226</v>
      </c>
      <c r="I29" s="102">
        <v>15</v>
      </c>
      <c r="J29" s="99">
        <v>12</v>
      </c>
      <c r="K29" s="103">
        <f t="shared" si="0"/>
        <v>16200</v>
      </c>
      <c r="L29" s="104"/>
      <c r="M29" s="105"/>
    </row>
    <row r="30" spans="1:13" s="106" customFormat="1" ht="28.5">
      <c r="A30" s="97">
        <v>16</v>
      </c>
      <c r="B30" s="98" t="s">
        <v>490</v>
      </c>
      <c r="C30" s="99" t="s">
        <v>111</v>
      </c>
      <c r="D30" s="100" t="s">
        <v>491</v>
      </c>
      <c r="E30" s="101" t="s">
        <v>85</v>
      </c>
      <c r="F30" s="101" t="s">
        <v>80</v>
      </c>
      <c r="G30" s="101" t="s">
        <v>82</v>
      </c>
      <c r="H30" s="101" t="s">
        <v>226</v>
      </c>
      <c r="I30" s="102">
        <v>60</v>
      </c>
      <c r="J30" s="99">
        <v>12</v>
      </c>
      <c r="K30" s="103">
        <f>I30*J30*90</f>
        <v>64800</v>
      </c>
      <c r="L30" s="104"/>
      <c r="M30" s="105"/>
    </row>
    <row r="31" spans="1:13" s="106" customFormat="1" ht="14.25">
      <c r="A31" s="97">
        <v>17</v>
      </c>
      <c r="B31" s="98" t="s">
        <v>492</v>
      </c>
      <c r="C31" s="99" t="s">
        <v>114</v>
      </c>
      <c r="D31" s="100" t="s">
        <v>493</v>
      </c>
      <c r="E31" s="101" t="s">
        <v>85</v>
      </c>
      <c r="F31" s="101" t="s">
        <v>80</v>
      </c>
      <c r="G31" s="101" t="s">
        <v>84</v>
      </c>
      <c r="H31" s="101" t="s">
        <v>180</v>
      </c>
      <c r="I31" s="102">
        <v>16</v>
      </c>
      <c r="J31" s="99">
        <v>10</v>
      </c>
      <c r="K31" s="103">
        <f t="shared" si="0"/>
        <v>14400</v>
      </c>
      <c r="L31" s="104"/>
      <c r="M31" s="105"/>
    </row>
    <row r="32" spans="1:13" s="106" customFormat="1" ht="28.5">
      <c r="A32" s="97">
        <v>18</v>
      </c>
      <c r="B32" s="98" t="s">
        <v>494</v>
      </c>
      <c r="C32" s="99" t="s">
        <v>111</v>
      </c>
      <c r="D32" s="100" t="s">
        <v>495</v>
      </c>
      <c r="E32" s="101" t="s">
        <v>85</v>
      </c>
      <c r="F32" s="101" t="s">
        <v>83</v>
      </c>
      <c r="G32" s="101" t="s">
        <v>81</v>
      </c>
      <c r="H32" s="101" t="s">
        <v>226</v>
      </c>
      <c r="I32" s="102">
        <v>20</v>
      </c>
      <c r="J32" s="99">
        <v>12</v>
      </c>
      <c r="K32" s="103">
        <f t="shared" si="0"/>
        <v>21600</v>
      </c>
      <c r="L32" s="104"/>
      <c r="M32" s="105"/>
    </row>
    <row r="33" spans="1:13" s="106" customFormat="1" ht="28.5">
      <c r="A33" s="97">
        <v>19</v>
      </c>
      <c r="B33" s="98" t="s">
        <v>496</v>
      </c>
      <c r="C33" s="99" t="s">
        <v>114</v>
      </c>
      <c r="D33" s="100" t="s">
        <v>497</v>
      </c>
      <c r="E33" s="101" t="s">
        <v>85</v>
      </c>
      <c r="F33" s="101" t="s">
        <v>83</v>
      </c>
      <c r="G33" s="101" t="s">
        <v>84</v>
      </c>
      <c r="H33" s="101" t="s">
        <v>241</v>
      </c>
      <c r="I33" s="102">
        <v>15</v>
      </c>
      <c r="J33" s="99">
        <v>12</v>
      </c>
      <c r="K33" s="103">
        <f t="shared" si="0"/>
        <v>16200</v>
      </c>
      <c r="L33" s="104"/>
      <c r="M33" s="105"/>
    </row>
    <row r="34" spans="1:13" s="106" customFormat="1" ht="14.25">
      <c r="A34" s="97">
        <v>20</v>
      </c>
      <c r="B34" s="98" t="s">
        <v>498</v>
      </c>
      <c r="C34" s="99" t="s">
        <v>111</v>
      </c>
      <c r="D34" s="100" t="s">
        <v>499</v>
      </c>
      <c r="E34" s="101" t="s">
        <v>85</v>
      </c>
      <c r="F34" s="101" t="s">
        <v>83</v>
      </c>
      <c r="G34" s="101" t="s">
        <v>80</v>
      </c>
      <c r="H34" s="101" t="s">
        <v>226</v>
      </c>
      <c r="I34" s="102">
        <v>60</v>
      </c>
      <c r="J34" s="99">
        <v>12</v>
      </c>
      <c r="K34" s="103">
        <f t="shared" si="0"/>
        <v>64800</v>
      </c>
      <c r="L34" s="104"/>
      <c r="M34" s="105"/>
    </row>
    <row r="35" spans="1:13" s="106" customFormat="1" ht="28.5">
      <c r="A35" s="97">
        <v>21</v>
      </c>
      <c r="B35" s="98" t="s">
        <v>500</v>
      </c>
      <c r="C35" s="99" t="s">
        <v>111</v>
      </c>
      <c r="D35" s="100" t="s">
        <v>501</v>
      </c>
      <c r="E35" s="101" t="s">
        <v>85</v>
      </c>
      <c r="F35" s="101" t="s">
        <v>116</v>
      </c>
      <c r="G35" s="101" t="s">
        <v>80</v>
      </c>
      <c r="H35" s="101" t="s">
        <v>180</v>
      </c>
      <c r="I35" s="102">
        <v>47</v>
      </c>
      <c r="J35" s="99">
        <v>11</v>
      </c>
      <c r="K35" s="103">
        <f t="shared" si="0"/>
        <v>46530</v>
      </c>
      <c r="L35" s="104"/>
      <c r="M35" s="105"/>
    </row>
    <row r="36" spans="1:13" s="106" customFormat="1" ht="14.25">
      <c r="A36" s="97">
        <v>22</v>
      </c>
      <c r="B36" s="107" t="s">
        <v>502</v>
      </c>
      <c r="C36" s="99" t="s">
        <v>111</v>
      </c>
      <c r="D36" s="99" t="s">
        <v>503</v>
      </c>
      <c r="E36" s="101" t="s">
        <v>85</v>
      </c>
      <c r="F36" s="101" t="s">
        <v>190</v>
      </c>
      <c r="G36" s="101" t="s">
        <v>80</v>
      </c>
      <c r="H36" s="101" t="s">
        <v>226</v>
      </c>
      <c r="I36" s="99">
        <v>12</v>
      </c>
      <c r="J36" s="99">
        <v>12</v>
      </c>
      <c r="K36" s="103">
        <f t="shared" si="0"/>
        <v>12960</v>
      </c>
      <c r="L36" s="104"/>
      <c r="M36" s="105"/>
    </row>
    <row r="37" spans="1:13" s="106" customFormat="1" ht="14.25">
      <c r="A37" s="97">
        <v>23</v>
      </c>
      <c r="B37" s="98" t="s">
        <v>504</v>
      </c>
      <c r="C37" s="99" t="s">
        <v>111</v>
      </c>
      <c r="D37" s="100" t="s">
        <v>505</v>
      </c>
      <c r="E37" s="101" t="s">
        <v>85</v>
      </c>
      <c r="F37" s="101" t="s">
        <v>384</v>
      </c>
      <c r="G37" s="101" t="s">
        <v>77</v>
      </c>
      <c r="H37" s="101" t="s">
        <v>170</v>
      </c>
      <c r="I37" s="102">
        <v>24</v>
      </c>
      <c r="J37" s="99">
        <v>12</v>
      </c>
      <c r="K37" s="103">
        <f t="shared" si="0"/>
        <v>25920</v>
      </c>
      <c r="L37" s="104"/>
      <c r="M37" s="105"/>
    </row>
    <row r="38" spans="1:13" s="106" customFormat="1" ht="14.25">
      <c r="A38" s="97">
        <v>24</v>
      </c>
      <c r="B38" s="98" t="s">
        <v>506</v>
      </c>
      <c r="C38" s="99" t="s">
        <v>111</v>
      </c>
      <c r="D38" s="100" t="s">
        <v>505</v>
      </c>
      <c r="E38" s="101" t="s">
        <v>85</v>
      </c>
      <c r="F38" s="101" t="s">
        <v>384</v>
      </c>
      <c r="G38" s="101" t="s">
        <v>77</v>
      </c>
      <c r="H38" s="101" t="s">
        <v>170</v>
      </c>
      <c r="I38" s="102">
        <v>19</v>
      </c>
      <c r="J38" s="99">
        <v>12</v>
      </c>
      <c r="K38" s="103">
        <f t="shared" si="0"/>
        <v>20520</v>
      </c>
      <c r="L38" s="104"/>
      <c r="M38" s="105"/>
    </row>
    <row r="39" spans="1:13" s="106" customFormat="1" ht="14.25">
      <c r="A39" s="97">
        <v>25</v>
      </c>
      <c r="B39" s="98" t="s">
        <v>507</v>
      </c>
      <c r="C39" s="99" t="s">
        <v>111</v>
      </c>
      <c r="D39" s="100" t="s">
        <v>505</v>
      </c>
      <c r="E39" s="101" t="s">
        <v>85</v>
      </c>
      <c r="F39" s="101" t="s">
        <v>384</v>
      </c>
      <c r="G39" s="101" t="s">
        <v>77</v>
      </c>
      <c r="H39" s="101" t="s">
        <v>170</v>
      </c>
      <c r="I39" s="102">
        <v>18</v>
      </c>
      <c r="J39" s="99">
        <v>12</v>
      </c>
      <c r="K39" s="103">
        <f t="shared" si="0"/>
        <v>19440</v>
      </c>
      <c r="L39" s="104"/>
      <c r="M39" s="105"/>
    </row>
    <row r="40" spans="1:13" s="106" customFormat="1" ht="14.25">
      <c r="A40" s="97">
        <v>26</v>
      </c>
      <c r="B40" s="98" t="s">
        <v>508</v>
      </c>
      <c r="C40" s="99" t="s">
        <v>111</v>
      </c>
      <c r="D40" s="100" t="s">
        <v>505</v>
      </c>
      <c r="E40" s="101" t="s">
        <v>85</v>
      </c>
      <c r="F40" s="101" t="s">
        <v>384</v>
      </c>
      <c r="G40" s="101" t="s">
        <v>77</v>
      </c>
      <c r="H40" s="101" t="s">
        <v>170</v>
      </c>
      <c r="I40" s="102">
        <v>100</v>
      </c>
      <c r="J40" s="99">
        <v>12</v>
      </c>
      <c r="K40" s="103">
        <f t="shared" si="0"/>
        <v>108000</v>
      </c>
      <c r="L40" s="104"/>
      <c r="M40" s="105"/>
    </row>
    <row r="41" spans="1:14" s="113" customFormat="1" ht="22.5" customHeight="1">
      <c r="A41" s="285" t="s">
        <v>5</v>
      </c>
      <c r="B41" s="285"/>
      <c r="C41" s="285"/>
      <c r="D41" s="108" t="s">
        <v>7</v>
      </c>
      <c r="E41" s="108" t="s">
        <v>7</v>
      </c>
      <c r="F41" s="108" t="s">
        <v>7</v>
      </c>
      <c r="G41" s="108" t="s">
        <v>7</v>
      </c>
      <c r="H41" s="108" t="s">
        <v>7</v>
      </c>
      <c r="I41" s="109">
        <f>SUM(I15:I40)</f>
        <v>938</v>
      </c>
      <c r="J41" s="109" t="s">
        <v>7</v>
      </c>
      <c r="K41" s="110">
        <f>SUM(K15:K40)</f>
        <v>986490</v>
      </c>
      <c r="L41" s="111"/>
      <c r="M41" s="112"/>
      <c r="N41" s="106"/>
    </row>
    <row r="42" spans="1:14" ht="14.25">
      <c r="A42" s="20"/>
      <c r="B42" s="12"/>
      <c r="C42" s="12"/>
      <c r="D42" s="12"/>
      <c r="E42" s="12"/>
      <c r="F42" s="12"/>
      <c r="G42" s="12"/>
      <c r="H42" s="12"/>
      <c r="I42" s="17"/>
      <c r="J42" s="17"/>
      <c r="M42" s="114"/>
      <c r="N42" s="106"/>
    </row>
    <row r="43" spans="1:14" ht="14.25">
      <c r="A43" s="16"/>
      <c r="B43" s="12"/>
      <c r="C43" s="12"/>
      <c r="D43" s="12"/>
      <c r="E43" s="12"/>
      <c r="F43" s="12"/>
      <c r="G43" s="12"/>
      <c r="H43" s="12"/>
      <c r="I43" s="17"/>
      <c r="J43" s="17"/>
      <c r="N43" s="106"/>
    </row>
    <row r="44" spans="1:14" ht="14.25">
      <c r="A44" s="20"/>
      <c r="B44" s="12"/>
      <c r="C44" s="12"/>
      <c r="D44" s="12"/>
      <c r="E44" s="12"/>
      <c r="F44" s="12"/>
      <c r="G44" s="12"/>
      <c r="H44" s="12"/>
      <c r="I44" s="17"/>
      <c r="J44" s="17"/>
      <c r="N44" s="106"/>
    </row>
    <row r="45" spans="1:14" ht="14.25" customHeight="1">
      <c r="A45" s="11"/>
      <c r="B45" s="11"/>
      <c r="C45" s="11"/>
      <c r="D45" s="11"/>
      <c r="E45" s="11"/>
      <c r="F45" s="11"/>
      <c r="G45" s="11"/>
      <c r="H45" s="11"/>
      <c r="I45" s="115"/>
      <c r="J45" s="286"/>
      <c r="K45" s="286"/>
      <c r="N45" s="106"/>
    </row>
    <row r="46" spans="1:14" ht="14.25" customHeight="1">
      <c r="A46" s="11"/>
      <c r="B46" s="11"/>
      <c r="C46" s="11"/>
      <c r="D46" s="11"/>
      <c r="E46" s="11"/>
      <c r="F46" s="11"/>
      <c r="G46" s="11"/>
      <c r="H46" s="11"/>
      <c r="I46" s="115"/>
      <c r="J46" s="286"/>
      <c r="K46" s="286"/>
      <c r="N46" s="106"/>
    </row>
    <row r="47" spans="1:14" ht="14.25" customHeight="1">
      <c r="A47" s="11"/>
      <c r="B47" s="11"/>
      <c r="C47" s="11"/>
      <c r="D47" s="11"/>
      <c r="E47" s="11"/>
      <c r="F47" s="11"/>
      <c r="G47" s="11"/>
      <c r="H47" s="11"/>
      <c r="I47" s="115"/>
      <c r="J47" s="286"/>
      <c r="K47" s="286"/>
      <c r="N47" s="106"/>
    </row>
    <row r="48" spans="1:10" ht="26.25" customHeight="1">
      <c r="A48" s="242"/>
      <c r="B48" s="242"/>
      <c r="C48" s="242"/>
      <c r="D48" s="242"/>
      <c r="E48" s="242"/>
      <c r="F48" s="242"/>
      <c r="G48" s="242"/>
      <c r="H48" s="242"/>
      <c r="I48" s="242"/>
      <c r="J48" s="242"/>
    </row>
  </sheetData>
  <sheetProtection formatCells="0" formatColumns="0" formatRows="0"/>
  <autoFilter ref="A14:N47"/>
  <mergeCells count="17">
    <mergeCell ref="A48:J48"/>
    <mergeCell ref="I10:J10"/>
    <mergeCell ref="K10:K13"/>
    <mergeCell ref="I11:I13"/>
    <mergeCell ref="J11:J13"/>
    <mergeCell ref="A41:C41"/>
    <mergeCell ref="J45:K47"/>
    <mergeCell ref="A1:D1"/>
    <mergeCell ref="A4:D4"/>
    <mergeCell ref="A5:K5"/>
    <mergeCell ref="A6:B6"/>
    <mergeCell ref="C6:E6"/>
    <mergeCell ref="A10:A13"/>
    <mergeCell ref="B10:B13"/>
    <mergeCell ref="C10:C13"/>
    <mergeCell ref="D10:D13"/>
    <mergeCell ref="E10:H12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Width="0" fitToHeight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view="pageBreakPreview" zoomScaleSheetLayoutView="100" zoomScalePageLayoutView="0" workbookViewId="0" topLeftCell="A33">
      <selection activeCell="I15" sqref="I15:I44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8515625" style="0" customWidth="1"/>
    <col min="4" max="4" width="25.2812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31.28125" style="0" customWidth="1"/>
    <col min="10" max="10" width="30.8515625" style="0" customWidth="1"/>
    <col min="11" max="11" width="19.8515625" style="0" customWidth="1"/>
  </cols>
  <sheetData>
    <row r="1" spans="1:10" ht="12.75" customHeight="1">
      <c r="A1" s="288"/>
      <c r="B1" s="288"/>
      <c r="C1" s="288"/>
      <c r="D1" s="288"/>
      <c r="I1" s="6"/>
      <c r="J1" s="6"/>
    </row>
    <row r="2" spans="9:10" ht="12.75">
      <c r="I2" s="6"/>
      <c r="J2" s="6"/>
    </row>
    <row r="3" spans="9:10" ht="12.75">
      <c r="I3" s="6"/>
      <c r="J3" s="6"/>
    </row>
    <row r="4" spans="1:10" ht="15" customHeight="1">
      <c r="A4" s="289"/>
      <c r="B4" s="289"/>
      <c r="C4" s="289"/>
      <c r="D4" s="289"/>
      <c r="E4" s="1"/>
      <c r="F4" s="1"/>
      <c r="G4" s="1"/>
      <c r="H4" s="1"/>
      <c r="I4" s="6"/>
      <c r="J4" s="6"/>
    </row>
    <row r="5" spans="1:10" ht="45" customHeight="1">
      <c r="A5" s="290" t="s">
        <v>1480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ht="45" customHeight="1">
      <c r="A6" s="291" t="s">
        <v>0</v>
      </c>
      <c r="B6" s="291"/>
      <c r="C6" s="292" t="s">
        <v>105</v>
      </c>
      <c r="D6" s="292"/>
      <c r="E6" s="292"/>
      <c r="F6" s="21"/>
      <c r="G6" s="21"/>
      <c r="H6" s="21"/>
      <c r="I6" s="6"/>
      <c r="J6" s="6"/>
    </row>
    <row r="7" spans="1:10" ht="15.75">
      <c r="A7" s="3"/>
      <c r="B7" s="4"/>
      <c r="C7" s="4"/>
      <c r="D7" s="4"/>
      <c r="E7" s="2"/>
      <c r="F7" s="14"/>
      <c r="G7" s="14"/>
      <c r="H7" s="14"/>
      <c r="I7" s="6"/>
      <c r="J7" s="6"/>
    </row>
    <row r="8" spans="1:10" s="34" customFormat="1" ht="15.75">
      <c r="A8" s="3"/>
      <c r="B8" s="4"/>
      <c r="C8" s="4"/>
      <c r="D8" s="4"/>
      <c r="E8" s="2"/>
      <c r="F8" s="14"/>
      <c r="G8" s="14"/>
      <c r="H8" s="14"/>
      <c r="I8" s="6"/>
      <c r="J8" s="6"/>
    </row>
    <row r="9" spans="1:8" s="6" customFormat="1" ht="15.75">
      <c r="A9" s="15" t="s">
        <v>8</v>
      </c>
      <c r="B9" s="4"/>
      <c r="C9" s="4"/>
      <c r="D9" s="4"/>
      <c r="E9" s="2"/>
      <c r="F9" s="5"/>
      <c r="G9" s="5"/>
      <c r="H9" s="5"/>
    </row>
    <row r="10" spans="1:12" ht="33.75" customHeight="1">
      <c r="A10" s="293" t="s">
        <v>1</v>
      </c>
      <c r="B10" s="294" t="s">
        <v>106</v>
      </c>
      <c r="C10" s="293" t="s">
        <v>107</v>
      </c>
      <c r="D10" s="293" t="s">
        <v>12</v>
      </c>
      <c r="E10" s="294" t="s">
        <v>108</v>
      </c>
      <c r="F10" s="294"/>
      <c r="G10" s="294"/>
      <c r="H10" s="294"/>
      <c r="I10" s="296" t="s">
        <v>9</v>
      </c>
      <c r="J10" s="296"/>
      <c r="K10" s="297" t="s">
        <v>1478</v>
      </c>
      <c r="L10" s="295"/>
    </row>
    <row r="11" spans="1:12" ht="15.75" customHeight="1">
      <c r="A11" s="293"/>
      <c r="B11" s="293"/>
      <c r="C11" s="293"/>
      <c r="D11" s="293"/>
      <c r="E11" s="293"/>
      <c r="F11" s="294"/>
      <c r="G11" s="294"/>
      <c r="H11" s="294"/>
      <c r="I11" s="298" t="s">
        <v>109</v>
      </c>
      <c r="J11" s="297" t="s">
        <v>15</v>
      </c>
      <c r="K11" s="297"/>
      <c r="L11" s="295"/>
    </row>
    <row r="12" spans="1:12" ht="18.75" customHeight="1">
      <c r="A12" s="293"/>
      <c r="B12" s="293"/>
      <c r="C12" s="293"/>
      <c r="D12" s="293"/>
      <c r="E12" s="293"/>
      <c r="F12" s="294"/>
      <c r="G12" s="294"/>
      <c r="H12" s="294"/>
      <c r="I12" s="298"/>
      <c r="J12" s="298"/>
      <c r="K12" s="298"/>
      <c r="L12" s="295"/>
    </row>
    <row r="13" spans="1:12" ht="80.25" customHeight="1">
      <c r="A13" s="293"/>
      <c r="B13" s="293"/>
      <c r="C13" s="293"/>
      <c r="D13" s="293"/>
      <c r="E13" s="36" t="s">
        <v>2</v>
      </c>
      <c r="F13" s="36" t="s">
        <v>3</v>
      </c>
      <c r="G13" s="36" t="s">
        <v>4</v>
      </c>
      <c r="H13" s="37" t="s">
        <v>6</v>
      </c>
      <c r="I13" s="298"/>
      <c r="J13" s="298"/>
      <c r="K13" s="298"/>
      <c r="L13" s="295"/>
    </row>
    <row r="14" spans="1:11" s="40" customFormat="1" ht="9.75" customHeight="1">
      <c r="A14" s="38">
        <v>1</v>
      </c>
      <c r="B14" s="39">
        <v>2</v>
      </c>
      <c r="C14" s="38">
        <v>3</v>
      </c>
      <c r="D14" s="39">
        <v>4</v>
      </c>
      <c r="E14" s="38">
        <v>5</v>
      </c>
      <c r="F14" s="39">
        <v>6</v>
      </c>
      <c r="G14" s="38">
        <v>7</v>
      </c>
      <c r="H14" s="39">
        <v>8</v>
      </c>
      <c r="I14" s="38">
        <v>9</v>
      </c>
      <c r="J14" s="39">
        <v>10</v>
      </c>
      <c r="K14" s="39">
        <v>11</v>
      </c>
    </row>
    <row r="15" spans="1:11" ht="51">
      <c r="A15" s="41">
        <v>1</v>
      </c>
      <c r="B15" s="42" t="s">
        <v>110</v>
      </c>
      <c r="C15" s="43" t="s">
        <v>111</v>
      </c>
      <c r="D15" s="42" t="s">
        <v>112</v>
      </c>
      <c r="E15" s="44">
        <v>10</v>
      </c>
      <c r="F15" s="44" t="s">
        <v>82</v>
      </c>
      <c r="G15" s="44" t="s">
        <v>77</v>
      </c>
      <c r="H15" s="44">
        <v>1</v>
      </c>
      <c r="I15" s="45">
        <v>35</v>
      </c>
      <c r="J15" s="46">
        <v>12</v>
      </c>
      <c r="K15" s="232">
        <f aca="true" t="shared" si="0" ref="K15:K43">I15*J15*90</f>
        <v>37800</v>
      </c>
    </row>
    <row r="16" spans="1:11" ht="51">
      <c r="A16" s="41">
        <v>2</v>
      </c>
      <c r="B16" s="42" t="s">
        <v>113</v>
      </c>
      <c r="C16" s="43" t="s">
        <v>114</v>
      </c>
      <c r="D16" s="42" t="s">
        <v>115</v>
      </c>
      <c r="E16" s="44" t="s">
        <v>116</v>
      </c>
      <c r="F16" s="44" t="s">
        <v>82</v>
      </c>
      <c r="G16" s="47" t="s">
        <v>80</v>
      </c>
      <c r="H16" s="44">
        <v>2</v>
      </c>
      <c r="I16" s="48">
        <v>23</v>
      </c>
      <c r="J16" s="49">
        <v>11</v>
      </c>
      <c r="K16" s="232">
        <f t="shared" si="0"/>
        <v>22770</v>
      </c>
    </row>
    <row r="17" spans="1:11" ht="38.25">
      <c r="A17" s="41">
        <v>3</v>
      </c>
      <c r="B17" s="42" t="s">
        <v>117</v>
      </c>
      <c r="C17" s="43" t="s">
        <v>51</v>
      </c>
      <c r="D17" s="42" t="s">
        <v>118</v>
      </c>
      <c r="E17" s="44">
        <v>10</v>
      </c>
      <c r="F17" s="44" t="s">
        <v>81</v>
      </c>
      <c r="G17" s="47" t="s">
        <v>82</v>
      </c>
      <c r="H17" s="44">
        <v>3</v>
      </c>
      <c r="I17" s="50">
        <v>71</v>
      </c>
      <c r="J17" s="51">
        <v>12</v>
      </c>
      <c r="K17" s="232">
        <f t="shared" si="0"/>
        <v>76680</v>
      </c>
    </row>
    <row r="18" spans="1:11" ht="38.25">
      <c r="A18" s="41">
        <v>4</v>
      </c>
      <c r="B18" s="42" t="s">
        <v>119</v>
      </c>
      <c r="C18" s="43" t="s">
        <v>51</v>
      </c>
      <c r="D18" s="42" t="s">
        <v>120</v>
      </c>
      <c r="E18" s="43">
        <v>10</v>
      </c>
      <c r="F18" s="44" t="s">
        <v>78</v>
      </c>
      <c r="G18" s="47" t="s">
        <v>77</v>
      </c>
      <c r="H18" s="44">
        <v>1</v>
      </c>
      <c r="I18" s="45">
        <v>43</v>
      </c>
      <c r="J18" s="46">
        <v>12</v>
      </c>
      <c r="K18" s="232">
        <f t="shared" si="0"/>
        <v>46440</v>
      </c>
    </row>
    <row r="19" spans="1:11" ht="38.25">
      <c r="A19" s="41">
        <v>5</v>
      </c>
      <c r="B19" s="42" t="s">
        <v>121</v>
      </c>
      <c r="C19" s="43" t="s">
        <v>111</v>
      </c>
      <c r="D19" s="42" t="s">
        <v>122</v>
      </c>
      <c r="E19" s="44">
        <v>10</v>
      </c>
      <c r="F19" s="44" t="s">
        <v>80</v>
      </c>
      <c r="G19" s="47" t="s">
        <v>79</v>
      </c>
      <c r="H19" s="44">
        <v>3</v>
      </c>
      <c r="I19" s="48">
        <v>64</v>
      </c>
      <c r="J19" s="49">
        <v>12</v>
      </c>
      <c r="K19" s="232">
        <f t="shared" si="0"/>
        <v>69120</v>
      </c>
    </row>
    <row r="20" spans="1:11" ht="38.25">
      <c r="A20" s="41">
        <v>6</v>
      </c>
      <c r="B20" s="42" t="s">
        <v>123</v>
      </c>
      <c r="C20" s="43" t="s">
        <v>51</v>
      </c>
      <c r="D20" s="42" t="s">
        <v>124</v>
      </c>
      <c r="E20" s="43">
        <v>10</v>
      </c>
      <c r="F20" s="44" t="s">
        <v>80</v>
      </c>
      <c r="G20" s="52">
        <v>10</v>
      </c>
      <c r="H20" s="43">
        <v>2</v>
      </c>
      <c r="I20" s="45">
        <v>19</v>
      </c>
      <c r="J20" s="46">
        <v>12</v>
      </c>
      <c r="K20" s="232">
        <f t="shared" si="0"/>
        <v>20520</v>
      </c>
    </row>
    <row r="21" spans="1:11" ht="38.25">
      <c r="A21" s="53">
        <v>7</v>
      </c>
      <c r="B21" s="54" t="s">
        <v>125</v>
      </c>
      <c r="C21" s="55" t="s">
        <v>114</v>
      </c>
      <c r="D21" s="54" t="s">
        <v>126</v>
      </c>
      <c r="E21" s="56">
        <v>10</v>
      </c>
      <c r="F21" s="56" t="s">
        <v>79</v>
      </c>
      <c r="G21" s="57" t="s">
        <v>77</v>
      </c>
      <c r="H21" s="56">
        <v>2</v>
      </c>
      <c r="I21" s="45">
        <v>17</v>
      </c>
      <c r="J21" s="46">
        <v>12</v>
      </c>
      <c r="K21" s="232">
        <f t="shared" si="0"/>
        <v>18360</v>
      </c>
    </row>
    <row r="22" spans="1:11" ht="51">
      <c r="A22" s="41">
        <v>8</v>
      </c>
      <c r="B22" s="42" t="s">
        <v>127</v>
      </c>
      <c r="C22" s="43" t="s">
        <v>128</v>
      </c>
      <c r="D22" s="42" t="s">
        <v>129</v>
      </c>
      <c r="E22" s="43">
        <v>10</v>
      </c>
      <c r="F22" s="44" t="s">
        <v>83</v>
      </c>
      <c r="G22" s="47" t="s">
        <v>77</v>
      </c>
      <c r="H22" s="44">
        <v>3</v>
      </c>
      <c r="I22" s="45">
        <v>68</v>
      </c>
      <c r="J22" s="46">
        <v>12</v>
      </c>
      <c r="K22" s="232">
        <f t="shared" si="0"/>
        <v>73440</v>
      </c>
    </row>
    <row r="23" spans="1:11" ht="51">
      <c r="A23" s="53">
        <v>9</v>
      </c>
      <c r="B23" s="42" t="s">
        <v>130</v>
      </c>
      <c r="C23" s="43" t="s">
        <v>114</v>
      </c>
      <c r="D23" s="42" t="s">
        <v>131</v>
      </c>
      <c r="E23" s="44">
        <v>10</v>
      </c>
      <c r="F23" s="44" t="s">
        <v>83</v>
      </c>
      <c r="G23" s="47" t="s">
        <v>82</v>
      </c>
      <c r="H23" s="44">
        <v>2</v>
      </c>
      <c r="I23" s="46">
        <v>20</v>
      </c>
      <c r="J23" s="46">
        <v>12</v>
      </c>
      <c r="K23" s="232">
        <f t="shared" si="0"/>
        <v>21600</v>
      </c>
    </row>
    <row r="24" spans="1:11" ht="38.25">
      <c r="A24" s="41">
        <v>10</v>
      </c>
      <c r="B24" s="42" t="s">
        <v>132</v>
      </c>
      <c r="C24" s="43" t="s">
        <v>114</v>
      </c>
      <c r="D24" s="42" t="s">
        <v>133</v>
      </c>
      <c r="E24" s="58">
        <v>10</v>
      </c>
      <c r="F24" s="58">
        <v>10</v>
      </c>
      <c r="G24" s="47" t="s">
        <v>82</v>
      </c>
      <c r="H24" s="58">
        <v>2</v>
      </c>
      <c r="I24" s="45">
        <v>16</v>
      </c>
      <c r="J24" s="46">
        <v>12</v>
      </c>
      <c r="K24" s="232">
        <f t="shared" si="0"/>
        <v>17280</v>
      </c>
    </row>
    <row r="25" spans="1:11" ht="38.25">
      <c r="A25" s="41">
        <v>11</v>
      </c>
      <c r="B25" s="59" t="s">
        <v>134</v>
      </c>
      <c r="C25" s="60" t="s">
        <v>111</v>
      </c>
      <c r="D25" s="42" t="s">
        <v>135</v>
      </c>
      <c r="E25" s="44">
        <v>10</v>
      </c>
      <c r="F25" s="44">
        <v>10</v>
      </c>
      <c r="G25" s="47" t="s">
        <v>83</v>
      </c>
      <c r="H25" s="44">
        <v>3</v>
      </c>
      <c r="I25" s="45">
        <v>37</v>
      </c>
      <c r="J25" s="46">
        <v>12</v>
      </c>
      <c r="K25" s="232">
        <f t="shared" si="0"/>
        <v>39960</v>
      </c>
    </row>
    <row r="26" spans="1:11" ht="51">
      <c r="A26" s="41">
        <v>12</v>
      </c>
      <c r="B26" s="42" t="s">
        <v>136</v>
      </c>
      <c r="C26" s="43" t="s">
        <v>111</v>
      </c>
      <c r="D26" s="42" t="s">
        <v>137</v>
      </c>
      <c r="E26" s="43">
        <v>10</v>
      </c>
      <c r="F26" s="43">
        <v>13</v>
      </c>
      <c r="G26" s="52" t="s">
        <v>77</v>
      </c>
      <c r="H26" s="43">
        <v>1</v>
      </c>
      <c r="I26" s="48">
        <v>107</v>
      </c>
      <c r="J26" s="49">
        <v>12</v>
      </c>
      <c r="K26" s="232">
        <f t="shared" si="0"/>
        <v>115560</v>
      </c>
    </row>
    <row r="27" spans="1:11" ht="38.25">
      <c r="A27" s="53">
        <v>13</v>
      </c>
      <c r="B27" s="42" t="s">
        <v>138</v>
      </c>
      <c r="C27" s="43" t="s">
        <v>111</v>
      </c>
      <c r="D27" s="42" t="s">
        <v>139</v>
      </c>
      <c r="E27" s="43">
        <v>10</v>
      </c>
      <c r="F27" s="43">
        <v>15</v>
      </c>
      <c r="G27" s="47" t="s">
        <v>82</v>
      </c>
      <c r="H27" s="43">
        <v>2</v>
      </c>
      <c r="I27" s="49">
        <v>20</v>
      </c>
      <c r="J27" s="49">
        <v>12</v>
      </c>
      <c r="K27" s="232">
        <f t="shared" si="0"/>
        <v>21600</v>
      </c>
    </row>
    <row r="28" spans="1:11" ht="63.75">
      <c r="A28" s="53">
        <v>14</v>
      </c>
      <c r="B28" s="42" t="s">
        <v>140</v>
      </c>
      <c r="C28" s="43" t="s">
        <v>111</v>
      </c>
      <c r="D28" s="42" t="s">
        <v>141</v>
      </c>
      <c r="E28" s="58">
        <v>10</v>
      </c>
      <c r="F28" s="58">
        <v>16</v>
      </c>
      <c r="G28" s="47" t="s">
        <v>79</v>
      </c>
      <c r="H28" s="58">
        <v>2</v>
      </c>
      <c r="I28" s="48">
        <v>32</v>
      </c>
      <c r="J28" s="49">
        <v>12</v>
      </c>
      <c r="K28" s="232">
        <f t="shared" si="0"/>
        <v>34560</v>
      </c>
    </row>
    <row r="29" spans="1:11" ht="38.25">
      <c r="A29" s="53">
        <v>15</v>
      </c>
      <c r="B29" s="42" t="s">
        <v>142</v>
      </c>
      <c r="C29" s="43" t="s">
        <v>111</v>
      </c>
      <c r="D29" s="42" t="s">
        <v>143</v>
      </c>
      <c r="E29" s="61">
        <v>10</v>
      </c>
      <c r="F29" s="61">
        <v>17</v>
      </c>
      <c r="G29" s="47" t="s">
        <v>84</v>
      </c>
      <c r="H29" s="61">
        <v>2</v>
      </c>
      <c r="I29" s="46">
        <v>25</v>
      </c>
      <c r="J29" s="46">
        <v>12</v>
      </c>
      <c r="K29" s="232">
        <f t="shared" si="0"/>
        <v>27000</v>
      </c>
    </row>
    <row r="30" spans="1:11" ht="42.75" customHeight="1">
      <c r="A30" s="53">
        <v>16</v>
      </c>
      <c r="B30" s="42" t="s">
        <v>144</v>
      </c>
      <c r="C30" s="43" t="s">
        <v>111</v>
      </c>
      <c r="D30" s="42" t="s">
        <v>145</v>
      </c>
      <c r="E30" s="43">
        <v>10</v>
      </c>
      <c r="F30" s="43">
        <v>17</v>
      </c>
      <c r="G30" s="47" t="s">
        <v>83</v>
      </c>
      <c r="H30" s="43">
        <v>3</v>
      </c>
      <c r="I30" s="62">
        <v>100</v>
      </c>
      <c r="J30" s="46">
        <v>12</v>
      </c>
      <c r="K30" s="232">
        <f t="shared" si="0"/>
        <v>108000</v>
      </c>
    </row>
    <row r="31" spans="1:11" ht="38.25">
      <c r="A31" s="41">
        <v>17</v>
      </c>
      <c r="B31" s="42" t="s">
        <v>146</v>
      </c>
      <c r="C31" s="43" t="s">
        <v>111</v>
      </c>
      <c r="D31" s="42" t="s">
        <v>147</v>
      </c>
      <c r="E31" s="58">
        <v>10</v>
      </c>
      <c r="F31" s="58">
        <v>18</v>
      </c>
      <c r="G31" s="47" t="s">
        <v>79</v>
      </c>
      <c r="H31" s="58">
        <v>3</v>
      </c>
      <c r="I31" s="45">
        <v>48</v>
      </c>
      <c r="J31" s="46">
        <v>12</v>
      </c>
      <c r="K31" s="232">
        <f t="shared" si="0"/>
        <v>51840</v>
      </c>
    </row>
    <row r="32" spans="1:11" ht="38.25">
      <c r="A32" s="41">
        <v>18</v>
      </c>
      <c r="B32" s="42" t="s">
        <v>148</v>
      </c>
      <c r="C32" s="43" t="s">
        <v>111</v>
      </c>
      <c r="D32" s="42" t="s">
        <v>149</v>
      </c>
      <c r="E32" s="43">
        <v>10</v>
      </c>
      <c r="F32" s="43">
        <v>20</v>
      </c>
      <c r="G32" s="47" t="s">
        <v>77</v>
      </c>
      <c r="H32" s="43">
        <v>1</v>
      </c>
      <c r="I32" s="48">
        <v>32</v>
      </c>
      <c r="J32" s="49">
        <v>12</v>
      </c>
      <c r="K32" s="232">
        <f t="shared" si="0"/>
        <v>34560</v>
      </c>
    </row>
    <row r="33" spans="1:11" ht="38.25">
      <c r="A33" s="41">
        <v>19</v>
      </c>
      <c r="B33" s="42" t="s">
        <v>150</v>
      </c>
      <c r="C33" s="43" t="s">
        <v>111</v>
      </c>
      <c r="D33" s="42" t="s">
        <v>151</v>
      </c>
      <c r="E33" s="58">
        <v>10</v>
      </c>
      <c r="F33" s="58">
        <v>20</v>
      </c>
      <c r="G33" s="47" t="s">
        <v>82</v>
      </c>
      <c r="H33" s="58">
        <v>1</v>
      </c>
      <c r="I33" s="45">
        <v>24</v>
      </c>
      <c r="J33" s="46">
        <v>12</v>
      </c>
      <c r="K33" s="232">
        <f t="shared" si="0"/>
        <v>25920</v>
      </c>
    </row>
    <row r="34" spans="1:11" ht="38.25">
      <c r="A34" s="41">
        <v>20</v>
      </c>
      <c r="B34" s="42" t="s">
        <v>152</v>
      </c>
      <c r="C34" s="43" t="s">
        <v>111</v>
      </c>
      <c r="D34" s="42" t="s">
        <v>153</v>
      </c>
      <c r="E34" s="44">
        <v>10</v>
      </c>
      <c r="F34" s="44">
        <v>21</v>
      </c>
      <c r="G34" s="47" t="s">
        <v>77</v>
      </c>
      <c r="H34" s="44">
        <v>1</v>
      </c>
      <c r="I34" s="48">
        <v>43</v>
      </c>
      <c r="J34" s="49">
        <v>12</v>
      </c>
      <c r="K34" s="232">
        <f t="shared" si="0"/>
        <v>46440</v>
      </c>
    </row>
    <row r="35" spans="1:11" ht="51">
      <c r="A35" s="41">
        <v>21</v>
      </c>
      <c r="B35" s="42" t="s">
        <v>154</v>
      </c>
      <c r="C35" s="43" t="s">
        <v>111</v>
      </c>
      <c r="D35" s="63" t="s">
        <v>155</v>
      </c>
      <c r="E35" s="58">
        <v>10</v>
      </c>
      <c r="F35" s="58">
        <v>61</v>
      </c>
      <c r="G35" s="47" t="s">
        <v>77</v>
      </c>
      <c r="H35" s="58">
        <v>1</v>
      </c>
      <c r="I35" s="58">
        <v>50</v>
      </c>
      <c r="J35" s="61">
        <v>12</v>
      </c>
      <c r="K35" s="232">
        <f t="shared" si="0"/>
        <v>54000</v>
      </c>
    </row>
    <row r="36" spans="1:11" ht="51">
      <c r="A36" s="41">
        <v>22</v>
      </c>
      <c r="B36" s="42" t="s">
        <v>156</v>
      </c>
      <c r="C36" s="43" t="s">
        <v>111</v>
      </c>
      <c r="D36" s="63" t="s">
        <v>155</v>
      </c>
      <c r="E36" s="58">
        <v>10</v>
      </c>
      <c r="F36" s="58">
        <v>61</v>
      </c>
      <c r="G36" s="47" t="s">
        <v>77</v>
      </c>
      <c r="H36" s="58">
        <v>1</v>
      </c>
      <c r="I36" s="58">
        <v>50</v>
      </c>
      <c r="J36" s="61">
        <v>12</v>
      </c>
      <c r="K36" s="232">
        <f t="shared" si="0"/>
        <v>54000</v>
      </c>
    </row>
    <row r="37" spans="1:11" ht="51">
      <c r="A37" s="41">
        <v>23</v>
      </c>
      <c r="B37" s="42" t="s">
        <v>157</v>
      </c>
      <c r="C37" s="43" t="s">
        <v>111</v>
      </c>
      <c r="D37" s="63" t="s">
        <v>155</v>
      </c>
      <c r="E37" s="58">
        <v>10</v>
      </c>
      <c r="F37" s="58">
        <v>61</v>
      </c>
      <c r="G37" s="47" t="s">
        <v>77</v>
      </c>
      <c r="H37" s="58">
        <v>1</v>
      </c>
      <c r="I37" s="58">
        <v>30</v>
      </c>
      <c r="J37" s="61">
        <v>12</v>
      </c>
      <c r="K37" s="232">
        <f t="shared" si="0"/>
        <v>32400</v>
      </c>
    </row>
    <row r="38" spans="1:11" ht="51">
      <c r="A38" s="41">
        <v>24</v>
      </c>
      <c r="B38" s="42" t="s">
        <v>158</v>
      </c>
      <c r="C38" s="43" t="s">
        <v>111</v>
      </c>
      <c r="D38" s="63" t="s">
        <v>155</v>
      </c>
      <c r="E38" s="58">
        <v>10</v>
      </c>
      <c r="F38" s="58">
        <v>61</v>
      </c>
      <c r="G38" s="47" t="s">
        <v>77</v>
      </c>
      <c r="H38" s="58">
        <v>1</v>
      </c>
      <c r="I38" s="58">
        <v>20</v>
      </c>
      <c r="J38" s="61">
        <v>12</v>
      </c>
      <c r="K38" s="232">
        <f t="shared" si="0"/>
        <v>21600</v>
      </c>
    </row>
    <row r="39" spans="1:11" ht="51">
      <c r="A39" s="41">
        <v>25</v>
      </c>
      <c r="B39" s="42" t="s">
        <v>159</v>
      </c>
      <c r="C39" s="43" t="s">
        <v>111</v>
      </c>
      <c r="D39" s="63" t="s">
        <v>155</v>
      </c>
      <c r="E39" s="58">
        <v>10</v>
      </c>
      <c r="F39" s="58">
        <v>61</v>
      </c>
      <c r="G39" s="47" t="s">
        <v>77</v>
      </c>
      <c r="H39" s="58">
        <v>1</v>
      </c>
      <c r="I39" s="58">
        <v>30</v>
      </c>
      <c r="J39" s="61">
        <v>12</v>
      </c>
      <c r="K39" s="232">
        <f t="shared" si="0"/>
        <v>32400</v>
      </c>
    </row>
    <row r="40" spans="1:11" ht="38.25">
      <c r="A40" s="41">
        <v>26</v>
      </c>
      <c r="B40" s="42" t="s">
        <v>160</v>
      </c>
      <c r="C40" s="43" t="s">
        <v>111</v>
      </c>
      <c r="D40" s="63" t="s">
        <v>155</v>
      </c>
      <c r="E40" s="58">
        <v>10</v>
      </c>
      <c r="F40" s="58">
        <v>61</v>
      </c>
      <c r="G40" s="47" t="s">
        <v>77</v>
      </c>
      <c r="H40" s="58">
        <v>1</v>
      </c>
      <c r="I40" s="58">
        <v>60</v>
      </c>
      <c r="J40" s="61">
        <v>12</v>
      </c>
      <c r="K40" s="232">
        <f t="shared" si="0"/>
        <v>64800</v>
      </c>
    </row>
    <row r="41" spans="1:11" ht="38.25">
      <c r="A41" s="53">
        <v>27</v>
      </c>
      <c r="B41" s="64" t="s">
        <v>161</v>
      </c>
      <c r="C41" s="55" t="s">
        <v>111</v>
      </c>
      <c r="D41" s="54" t="s">
        <v>162</v>
      </c>
      <c r="E41" s="56">
        <v>10</v>
      </c>
      <c r="F41" s="56">
        <v>62</v>
      </c>
      <c r="G41" s="57" t="s">
        <v>77</v>
      </c>
      <c r="H41" s="56">
        <v>1</v>
      </c>
      <c r="I41" s="45">
        <v>25</v>
      </c>
      <c r="J41" s="46">
        <v>12</v>
      </c>
      <c r="K41" s="232">
        <f t="shared" si="0"/>
        <v>27000</v>
      </c>
    </row>
    <row r="42" spans="1:11" ht="51">
      <c r="A42" s="41">
        <v>28</v>
      </c>
      <c r="B42" s="42" t="s">
        <v>163</v>
      </c>
      <c r="C42" s="43" t="s">
        <v>111</v>
      </c>
      <c r="D42" s="42" t="s">
        <v>164</v>
      </c>
      <c r="E42" s="58">
        <v>10</v>
      </c>
      <c r="F42" s="58">
        <v>63</v>
      </c>
      <c r="G42" s="47" t="s">
        <v>77</v>
      </c>
      <c r="H42" s="58">
        <v>1</v>
      </c>
      <c r="I42" s="45">
        <v>160</v>
      </c>
      <c r="J42" s="46">
        <v>12</v>
      </c>
      <c r="K42" s="232">
        <f t="shared" si="0"/>
        <v>172800</v>
      </c>
    </row>
    <row r="43" spans="1:11" ht="63.75">
      <c r="A43" s="41">
        <v>29</v>
      </c>
      <c r="B43" s="42" t="s">
        <v>165</v>
      </c>
      <c r="C43" s="43" t="s">
        <v>111</v>
      </c>
      <c r="D43" s="42" t="s">
        <v>164</v>
      </c>
      <c r="E43" s="58">
        <v>10</v>
      </c>
      <c r="F43" s="58">
        <v>63</v>
      </c>
      <c r="G43" s="47" t="s">
        <v>77</v>
      </c>
      <c r="H43" s="58">
        <v>1</v>
      </c>
      <c r="I43" s="45">
        <v>47</v>
      </c>
      <c r="J43" s="46">
        <v>12</v>
      </c>
      <c r="K43" s="232">
        <f t="shared" si="0"/>
        <v>50760</v>
      </c>
    </row>
    <row r="44" spans="1:11" ht="12.75">
      <c r="A44" s="41"/>
      <c r="B44" s="42"/>
      <c r="C44" s="42"/>
      <c r="D44" s="42"/>
      <c r="E44" s="65"/>
      <c r="F44" s="65"/>
      <c r="G44" s="66"/>
      <c r="H44" s="65"/>
      <c r="I44" s="45"/>
      <c r="J44" s="46"/>
      <c r="K44" s="35"/>
    </row>
    <row r="45" spans="1:11" s="70" customFormat="1" ht="12.75" customHeight="1">
      <c r="A45" s="299" t="s">
        <v>5</v>
      </c>
      <c r="B45" s="299"/>
      <c r="C45" s="299"/>
      <c r="D45" s="67" t="s">
        <v>7</v>
      </c>
      <c r="E45" s="67" t="s">
        <v>7</v>
      </c>
      <c r="F45" s="67" t="s">
        <v>7</v>
      </c>
      <c r="G45" s="67" t="s">
        <v>7</v>
      </c>
      <c r="H45" s="67" t="s">
        <v>7</v>
      </c>
      <c r="I45" s="68">
        <f>SUM(I15:I43)</f>
        <v>1316</v>
      </c>
      <c r="J45" s="69" t="s">
        <v>7</v>
      </c>
      <c r="K45" s="69">
        <f>SUM(K15:K43)</f>
        <v>1419210</v>
      </c>
    </row>
    <row r="46" spans="1:10" ht="12.75">
      <c r="A46" s="71"/>
      <c r="B46" s="12"/>
      <c r="C46" s="12"/>
      <c r="D46" s="12"/>
      <c r="E46" s="12"/>
      <c r="F46" s="12"/>
      <c r="G46" s="12"/>
      <c r="H46" s="12"/>
      <c r="I46" s="17"/>
      <c r="J46" s="17"/>
    </row>
    <row r="47" spans="1:10" ht="12.75">
      <c r="A47" s="72"/>
      <c r="B47" s="12"/>
      <c r="C47" s="12"/>
      <c r="D47" s="12"/>
      <c r="E47" s="12"/>
      <c r="F47" s="12"/>
      <c r="G47" s="12"/>
      <c r="H47" s="12"/>
      <c r="I47" s="17"/>
      <c r="J47" s="17"/>
    </row>
    <row r="48" spans="1:10" ht="12.75">
      <c r="A48" s="71"/>
      <c r="B48" s="12"/>
      <c r="C48" s="12"/>
      <c r="D48" s="12"/>
      <c r="E48" s="12"/>
      <c r="F48" s="12"/>
      <c r="G48" s="12"/>
      <c r="H48" s="12"/>
      <c r="I48" s="17"/>
      <c r="J48" s="17"/>
    </row>
    <row r="49" spans="1:10" ht="14.25" customHeight="1">
      <c r="A49" s="11"/>
      <c r="B49" s="11"/>
      <c r="C49" s="11"/>
      <c r="D49" s="11"/>
      <c r="E49" s="11"/>
      <c r="F49" s="11"/>
      <c r="G49" s="11"/>
      <c r="H49" s="11"/>
      <c r="I49" s="13"/>
      <c r="J49" s="13"/>
    </row>
    <row r="50" spans="1:10" ht="14.25" customHeight="1">
      <c r="A50" s="11"/>
      <c r="B50" s="11"/>
      <c r="C50" s="11"/>
      <c r="D50" s="11"/>
      <c r="E50" s="11"/>
      <c r="F50" s="11"/>
      <c r="G50" s="11"/>
      <c r="H50" s="11"/>
      <c r="I50" s="13"/>
      <c r="J50" s="13"/>
    </row>
    <row r="51" spans="1:10" ht="14.25" customHeight="1">
      <c r="A51" s="11"/>
      <c r="B51" s="11"/>
      <c r="C51" s="11"/>
      <c r="D51" s="11"/>
      <c r="E51" s="11"/>
      <c r="F51" s="11"/>
      <c r="G51" s="11"/>
      <c r="H51" s="11"/>
      <c r="I51" s="13"/>
      <c r="J51" s="13"/>
    </row>
    <row r="52" spans="1:10" ht="26.25" customHeight="1">
      <c r="A52" s="287"/>
      <c r="B52" s="287"/>
      <c r="C52" s="287"/>
      <c r="D52" s="287"/>
      <c r="E52" s="287"/>
      <c r="F52" s="287"/>
      <c r="G52" s="287"/>
      <c r="H52" s="287"/>
      <c r="I52" s="287"/>
      <c r="J52" s="287"/>
    </row>
  </sheetData>
  <sheetProtection selectLockedCells="1" selectUnlockedCells="1"/>
  <autoFilter ref="A14:M43"/>
  <mergeCells count="17">
    <mergeCell ref="L10:L13"/>
    <mergeCell ref="I10:J10"/>
    <mergeCell ref="K10:K13"/>
    <mergeCell ref="I11:I13"/>
    <mergeCell ref="J11:J13"/>
    <mergeCell ref="A45:C45"/>
    <mergeCell ref="E10:H12"/>
    <mergeCell ref="A52:J52"/>
    <mergeCell ref="A1:D1"/>
    <mergeCell ref="A4:D4"/>
    <mergeCell ref="A5:J5"/>
    <mergeCell ref="A6:B6"/>
    <mergeCell ref="C6:E6"/>
    <mergeCell ref="A10:A13"/>
    <mergeCell ref="B10:B13"/>
    <mergeCell ref="C10:C13"/>
    <mergeCell ref="D10:D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>
      <formula1>0</formula1>
      <formula2>0</formula2>
    </dataValidation>
  </dataValidations>
  <printOptions/>
  <pageMargins left="0.23611111111111113" right="0.15763888888888888" top="0.5118055555555556" bottom="0.7083333333333334" header="0.5118110236220472" footer="0.511811023622047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view="pageBreakPreview" zoomScaleSheetLayoutView="100" zoomScalePageLayoutView="0" workbookViewId="0" topLeftCell="A63">
      <selection activeCell="K10" sqref="K10:K75"/>
    </sheetView>
  </sheetViews>
  <sheetFormatPr defaultColWidth="9.140625" defaultRowHeight="12.75"/>
  <cols>
    <col min="1" max="1" width="3.8515625" style="0" customWidth="1"/>
    <col min="2" max="2" width="34.00390625" style="0" customWidth="1"/>
    <col min="3" max="3" width="16.140625" style="0" customWidth="1"/>
    <col min="4" max="4" width="19.42187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14.140625" style="0" customWidth="1"/>
    <col min="10" max="10" width="16.140625" style="0" customWidth="1"/>
    <col min="11" max="11" width="19.8515625" style="0" customWidth="1"/>
  </cols>
  <sheetData>
    <row r="1" spans="1:10" ht="12" customHeight="1">
      <c r="A1" s="301"/>
      <c r="B1" s="301"/>
      <c r="C1" s="301"/>
      <c r="D1" s="301"/>
      <c r="I1" s="6"/>
      <c r="J1" s="6"/>
    </row>
    <row r="2" spans="1:10" ht="15" customHeight="1">
      <c r="A2" s="292" t="s">
        <v>1481</v>
      </c>
      <c r="B2" s="292"/>
      <c r="C2" s="292"/>
      <c r="D2" s="241"/>
      <c r="E2" s="1"/>
      <c r="F2" s="1"/>
      <c r="G2" s="1"/>
      <c r="H2" s="1"/>
      <c r="I2" s="6"/>
      <c r="J2" s="6"/>
    </row>
    <row r="3" spans="1:11" ht="45" customHeight="1">
      <c r="A3" s="302" t="s">
        <v>1480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2" s="8" customFormat="1" ht="15.7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0"/>
    </row>
    <row r="5" spans="1:12" ht="69.75" customHeight="1">
      <c r="A5" s="249" t="s">
        <v>1</v>
      </c>
      <c r="B5" s="249" t="s">
        <v>509</v>
      </c>
      <c r="C5" s="249" t="s">
        <v>11</v>
      </c>
      <c r="D5" s="256" t="s">
        <v>12</v>
      </c>
      <c r="E5" s="268" t="s">
        <v>510</v>
      </c>
      <c r="F5" s="269"/>
      <c r="G5" s="269"/>
      <c r="H5" s="270"/>
      <c r="I5" s="260" t="s">
        <v>9</v>
      </c>
      <c r="J5" s="261"/>
      <c r="K5" s="262" t="s">
        <v>1477</v>
      </c>
      <c r="L5" s="300"/>
    </row>
    <row r="6" spans="1:12" ht="15" customHeight="1">
      <c r="A6" s="250"/>
      <c r="B6" s="252"/>
      <c r="C6" s="254"/>
      <c r="D6" s="257"/>
      <c r="E6" s="271"/>
      <c r="F6" s="272"/>
      <c r="G6" s="272"/>
      <c r="H6" s="273"/>
      <c r="I6" s="265" t="s">
        <v>511</v>
      </c>
      <c r="J6" s="265" t="s">
        <v>15</v>
      </c>
      <c r="K6" s="263"/>
      <c r="L6" s="300"/>
    </row>
    <row r="7" spans="1:12" ht="18.75" customHeight="1">
      <c r="A7" s="250"/>
      <c r="B7" s="252"/>
      <c r="C7" s="254"/>
      <c r="D7" s="257"/>
      <c r="E7" s="274"/>
      <c r="F7" s="275"/>
      <c r="G7" s="275"/>
      <c r="H7" s="276"/>
      <c r="I7" s="265"/>
      <c r="J7" s="265"/>
      <c r="K7" s="263"/>
      <c r="L7" s="300"/>
    </row>
    <row r="8" spans="1:12" ht="33" customHeight="1">
      <c r="A8" s="251"/>
      <c r="B8" s="253"/>
      <c r="C8" s="255"/>
      <c r="D8" s="258"/>
      <c r="E8" s="18" t="s">
        <v>2</v>
      </c>
      <c r="F8" s="18" t="s">
        <v>3</v>
      </c>
      <c r="G8" s="18" t="s">
        <v>4</v>
      </c>
      <c r="H8" s="19" t="s">
        <v>6</v>
      </c>
      <c r="I8" s="265"/>
      <c r="J8" s="265"/>
      <c r="K8" s="264"/>
      <c r="L8" s="300"/>
    </row>
    <row r="9" spans="1:11" s="40" customFormat="1" ht="9.75" customHeight="1">
      <c r="A9" s="9">
        <v>1</v>
      </c>
      <c r="B9" s="10">
        <v>2</v>
      </c>
      <c r="C9" s="9">
        <v>3</v>
      </c>
      <c r="D9" s="10">
        <v>4</v>
      </c>
      <c r="E9" s="9">
        <v>5</v>
      </c>
      <c r="F9" s="10">
        <v>6</v>
      </c>
      <c r="G9" s="9">
        <v>7</v>
      </c>
      <c r="H9" s="10">
        <v>8</v>
      </c>
      <c r="I9" s="9">
        <v>9</v>
      </c>
      <c r="J9" s="10">
        <v>10</v>
      </c>
      <c r="K9" s="10">
        <v>11</v>
      </c>
    </row>
    <row r="10" spans="1:11" ht="48">
      <c r="A10" s="73">
        <v>1</v>
      </c>
      <c r="B10" s="117" t="s">
        <v>512</v>
      </c>
      <c r="C10" s="117" t="s">
        <v>114</v>
      </c>
      <c r="D10" s="117" t="s">
        <v>513</v>
      </c>
      <c r="E10" s="118">
        <v>12</v>
      </c>
      <c r="F10" s="118">
        <v>12</v>
      </c>
      <c r="G10" s="119">
        <v>1</v>
      </c>
      <c r="H10" s="118">
        <v>1</v>
      </c>
      <c r="I10" s="120">
        <v>18</v>
      </c>
      <c r="J10" s="120">
        <v>12</v>
      </c>
      <c r="K10" s="121">
        <f>I10*J10*90</f>
        <v>19440</v>
      </c>
    </row>
    <row r="11" spans="1:11" ht="36">
      <c r="A11" s="73">
        <v>2</v>
      </c>
      <c r="B11" s="117" t="s">
        <v>514</v>
      </c>
      <c r="C11" s="117" t="s">
        <v>111</v>
      </c>
      <c r="D11" s="117" t="s">
        <v>515</v>
      </c>
      <c r="E11" s="118">
        <v>12</v>
      </c>
      <c r="F11" s="118">
        <v>13</v>
      </c>
      <c r="G11" s="119">
        <v>3</v>
      </c>
      <c r="H11" s="118">
        <v>3</v>
      </c>
      <c r="I11" s="120">
        <v>48</v>
      </c>
      <c r="J11" s="120">
        <v>12</v>
      </c>
      <c r="K11" s="121">
        <f>I11*J11*90</f>
        <v>51840</v>
      </c>
    </row>
    <row r="12" spans="1:11" ht="36">
      <c r="A12" s="73">
        <v>3</v>
      </c>
      <c r="B12" s="122" t="s">
        <v>516</v>
      </c>
      <c r="C12" s="122" t="s">
        <v>111</v>
      </c>
      <c r="D12" s="123" t="s">
        <v>517</v>
      </c>
      <c r="E12" s="118">
        <v>12</v>
      </c>
      <c r="F12" s="118">
        <v>9</v>
      </c>
      <c r="G12" s="119">
        <v>3</v>
      </c>
      <c r="H12" s="118">
        <v>3</v>
      </c>
      <c r="I12" s="124">
        <v>10</v>
      </c>
      <c r="J12" s="124">
        <v>12</v>
      </c>
      <c r="K12" s="121">
        <f>I12*J12*90</f>
        <v>10800</v>
      </c>
    </row>
    <row r="13" spans="1:11" ht="36">
      <c r="A13" s="73">
        <v>4</v>
      </c>
      <c r="B13" s="122" t="s">
        <v>518</v>
      </c>
      <c r="C13" s="122" t="s">
        <v>114</v>
      </c>
      <c r="D13" s="123" t="s">
        <v>519</v>
      </c>
      <c r="E13" s="118">
        <v>12</v>
      </c>
      <c r="F13" s="118">
        <v>2</v>
      </c>
      <c r="G13" s="119">
        <v>3</v>
      </c>
      <c r="H13" s="118">
        <v>3</v>
      </c>
      <c r="I13" s="124">
        <v>24</v>
      </c>
      <c r="J13" s="124">
        <v>12</v>
      </c>
      <c r="K13" s="121">
        <f>I13*J13*90</f>
        <v>25920</v>
      </c>
    </row>
    <row r="14" spans="1:11" ht="36">
      <c r="A14" s="73">
        <v>5</v>
      </c>
      <c r="B14" s="122" t="s">
        <v>520</v>
      </c>
      <c r="C14" s="122" t="s">
        <v>111</v>
      </c>
      <c r="D14" s="123" t="s">
        <v>521</v>
      </c>
      <c r="E14" s="118">
        <v>12</v>
      </c>
      <c r="F14" s="118">
        <v>6</v>
      </c>
      <c r="G14" s="119">
        <v>5</v>
      </c>
      <c r="H14" s="118">
        <v>2</v>
      </c>
      <c r="I14" s="124">
        <v>16</v>
      </c>
      <c r="J14" s="124">
        <v>12</v>
      </c>
      <c r="K14" s="121">
        <f aca="true" t="shared" si="0" ref="K14:K75">I14*J14*90</f>
        <v>17280</v>
      </c>
    </row>
    <row r="15" spans="1:11" ht="24">
      <c r="A15" s="73">
        <v>6</v>
      </c>
      <c r="B15" s="122" t="s">
        <v>522</v>
      </c>
      <c r="C15" s="122" t="s">
        <v>111</v>
      </c>
      <c r="D15" s="123" t="s">
        <v>523</v>
      </c>
      <c r="E15" s="118">
        <v>12</v>
      </c>
      <c r="F15" s="118">
        <v>10</v>
      </c>
      <c r="G15" s="119">
        <v>2</v>
      </c>
      <c r="H15" s="118">
        <v>2</v>
      </c>
      <c r="I15" s="124">
        <v>25</v>
      </c>
      <c r="J15" s="124">
        <v>10</v>
      </c>
      <c r="K15" s="121">
        <f t="shared" si="0"/>
        <v>22500</v>
      </c>
    </row>
    <row r="16" spans="1:11" ht="36">
      <c r="A16" s="73">
        <v>7</v>
      </c>
      <c r="B16" s="122" t="s">
        <v>524</v>
      </c>
      <c r="C16" s="122" t="s">
        <v>111</v>
      </c>
      <c r="D16" s="123" t="s">
        <v>525</v>
      </c>
      <c r="E16" s="118">
        <v>12</v>
      </c>
      <c r="F16" s="118">
        <v>8</v>
      </c>
      <c r="G16" s="119">
        <v>5</v>
      </c>
      <c r="H16" s="118">
        <v>3</v>
      </c>
      <c r="I16" s="124">
        <v>50</v>
      </c>
      <c r="J16" s="124">
        <v>12</v>
      </c>
      <c r="K16" s="121">
        <f t="shared" si="0"/>
        <v>54000</v>
      </c>
    </row>
    <row r="17" spans="1:11" ht="36">
      <c r="A17" s="73">
        <v>8</v>
      </c>
      <c r="B17" s="122" t="s">
        <v>526</v>
      </c>
      <c r="C17" s="122" t="s">
        <v>111</v>
      </c>
      <c r="D17" s="123" t="s">
        <v>527</v>
      </c>
      <c r="E17" s="118">
        <v>12</v>
      </c>
      <c r="F17" s="118">
        <v>6</v>
      </c>
      <c r="G17" s="119">
        <v>15</v>
      </c>
      <c r="H17" s="118">
        <v>2</v>
      </c>
      <c r="I17" s="124">
        <v>24</v>
      </c>
      <c r="J17" s="124">
        <v>12</v>
      </c>
      <c r="K17" s="121">
        <f t="shared" si="0"/>
        <v>25920</v>
      </c>
    </row>
    <row r="18" spans="1:11" ht="36">
      <c r="A18" s="73">
        <v>9</v>
      </c>
      <c r="B18" s="122" t="s">
        <v>528</v>
      </c>
      <c r="C18" s="122" t="s">
        <v>111</v>
      </c>
      <c r="D18" s="123" t="s">
        <v>529</v>
      </c>
      <c r="E18" s="118">
        <v>12</v>
      </c>
      <c r="F18" s="118">
        <v>16</v>
      </c>
      <c r="G18" s="119">
        <v>5</v>
      </c>
      <c r="H18" s="118">
        <v>3</v>
      </c>
      <c r="I18" s="124">
        <v>20</v>
      </c>
      <c r="J18" s="124">
        <v>12</v>
      </c>
      <c r="K18" s="121">
        <f t="shared" si="0"/>
        <v>21600</v>
      </c>
    </row>
    <row r="19" spans="1:11" ht="36">
      <c r="A19" s="73">
        <v>10</v>
      </c>
      <c r="B19" s="122" t="s">
        <v>530</v>
      </c>
      <c r="C19" s="122" t="s">
        <v>111</v>
      </c>
      <c r="D19" s="123" t="s">
        <v>531</v>
      </c>
      <c r="E19" s="118">
        <v>12</v>
      </c>
      <c r="F19" s="118">
        <v>16</v>
      </c>
      <c r="G19" s="119">
        <v>14</v>
      </c>
      <c r="H19" s="118">
        <v>3</v>
      </c>
      <c r="I19" s="124">
        <v>20</v>
      </c>
      <c r="J19" s="124">
        <v>12</v>
      </c>
      <c r="K19" s="121">
        <f t="shared" si="0"/>
        <v>21600</v>
      </c>
    </row>
    <row r="20" spans="1:11" ht="36">
      <c r="A20" s="73">
        <v>11</v>
      </c>
      <c r="B20" s="122" t="s">
        <v>532</v>
      </c>
      <c r="C20" s="122" t="s">
        <v>111</v>
      </c>
      <c r="D20" s="123" t="s">
        <v>533</v>
      </c>
      <c r="E20" s="118">
        <v>12</v>
      </c>
      <c r="F20" s="118">
        <v>63</v>
      </c>
      <c r="G20" s="119">
        <v>1</v>
      </c>
      <c r="H20" s="118">
        <v>1</v>
      </c>
      <c r="I20" s="124">
        <v>15</v>
      </c>
      <c r="J20" s="124">
        <v>12</v>
      </c>
      <c r="K20" s="121">
        <f t="shared" si="0"/>
        <v>16200</v>
      </c>
    </row>
    <row r="21" spans="1:11" ht="38.25" customHeight="1">
      <c r="A21" s="73">
        <v>12</v>
      </c>
      <c r="B21" s="122" t="s">
        <v>534</v>
      </c>
      <c r="C21" s="122" t="s">
        <v>111</v>
      </c>
      <c r="D21" s="123" t="s">
        <v>533</v>
      </c>
      <c r="E21" s="118">
        <v>12</v>
      </c>
      <c r="F21" s="118">
        <v>63</v>
      </c>
      <c r="G21" s="119">
        <v>1</v>
      </c>
      <c r="H21" s="118">
        <v>1</v>
      </c>
      <c r="I21" s="124">
        <v>10</v>
      </c>
      <c r="J21" s="124">
        <v>12</v>
      </c>
      <c r="K21" s="121">
        <f t="shared" si="0"/>
        <v>10800</v>
      </c>
    </row>
    <row r="22" spans="1:11" ht="36">
      <c r="A22" s="73">
        <v>13</v>
      </c>
      <c r="B22" s="122" t="s">
        <v>535</v>
      </c>
      <c r="C22" s="122" t="s">
        <v>111</v>
      </c>
      <c r="D22" s="123" t="s">
        <v>533</v>
      </c>
      <c r="E22" s="118">
        <v>12</v>
      </c>
      <c r="F22" s="118">
        <v>63</v>
      </c>
      <c r="G22" s="119">
        <v>1</v>
      </c>
      <c r="H22" s="118">
        <v>1</v>
      </c>
      <c r="I22" s="124">
        <v>15</v>
      </c>
      <c r="J22" s="124">
        <v>12</v>
      </c>
      <c r="K22" s="121">
        <f t="shared" si="0"/>
        <v>16200</v>
      </c>
    </row>
    <row r="23" spans="1:11" ht="36">
      <c r="A23" s="73">
        <v>14</v>
      </c>
      <c r="B23" s="122" t="s">
        <v>536</v>
      </c>
      <c r="C23" s="122" t="s">
        <v>111</v>
      </c>
      <c r="D23" s="123" t="s">
        <v>533</v>
      </c>
      <c r="E23" s="118">
        <v>12</v>
      </c>
      <c r="F23" s="118">
        <v>63</v>
      </c>
      <c r="G23" s="119">
        <v>1</v>
      </c>
      <c r="H23" s="118">
        <v>1</v>
      </c>
      <c r="I23" s="124">
        <v>34</v>
      </c>
      <c r="J23" s="124">
        <v>12</v>
      </c>
      <c r="K23" s="121">
        <f t="shared" si="0"/>
        <v>36720</v>
      </c>
    </row>
    <row r="24" spans="1:11" ht="36">
      <c r="A24" s="73">
        <v>15</v>
      </c>
      <c r="B24" s="122" t="s">
        <v>537</v>
      </c>
      <c r="C24" s="122" t="s">
        <v>111</v>
      </c>
      <c r="D24" s="123" t="s">
        <v>533</v>
      </c>
      <c r="E24" s="118">
        <v>12</v>
      </c>
      <c r="F24" s="118">
        <v>63</v>
      </c>
      <c r="G24" s="119">
        <v>1</v>
      </c>
      <c r="H24" s="118">
        <v>1</v>
      </c>
      <c r="I24" s="124">
        <v>25</v>
      </c>
      <c r="J24" s="124">
        <v>12</v>
      </c>
      <c r="K24" s="121">
        <f t="shared" si="0"/>
        <v>27000</v>
      </c>
    </row>
    <row r="25" spans="1:11" ht="48">
      <c r="A25" s="73">
        <v>16</v>
      </c>
      <c r="B25" s="122" t="s">
        <v>538</v>
      </c>
      <c r="C25" s="122" t="s">
        <v>111</v>
      </c>
      <c r="D25" s="123" t="s">
        <v>539</v>
      </c>
      <c r="E25" s="118">
        <v>12</v>
      </c>
      <c r="F25" s="118">
        <v>5</v>
      </c>
      <c r="G25" s="119">
        <v>2</v>
      </c>
      <c r="H25" s="118">
        <v>3</v>
      </c>
      <c r="I25" s="124">
        <v>48</v>
      </c>
      <c r="J25" s="124">
        <v>12</v>
      </c>
      <c r="K25" s="121">
        <f t="shared" si="0"/>
        <v>51840</v>
      </c>
    </row>
    <row r="26" spans="1:11" ht="36">
      <c r="A26" s="73">
        <v>17</v>
      </c>
      <c r="B26" s="122" t="s">
        <v>540</v>
      </c>
      <c r="C26" s="122" t="s">
        <v>111</v>
      </c>
      <c r="D26" s="123" t="s">
        <v>541</v>
      </c>
      <c r="E26" s="118">
        <v>12</v>
      </c>
      <c r="F26" s="118">
        <v>4</v>
      </c>
      <c r="G26" s="119">
        <v>6</v>
      </c>
      <c r="H26" s="118">
        <v>2</v>
      </c>
      <c r="I26" s="124">
        <v>57</v>
      </c>
      <c r="J26" s="124">
        <v>12</v>
      </c>
      <c r="K26" s="121">
        <f t="shared" si="0"/>
        <v>61560</v>
      </c>
    </row>
    <row r="27" spans="1:11" ht="36">
      <c r="A27" s="73">
        <v>18</v>
      </c>
      <c r="B27" s="122" t="s">
        <v>542</v>
      </c>
      <c r="C27" s="122" t="s">
        <v>111</v>
      </c>
      <c r="D27" s="123" t="s">
        <v>543</v>
      </c>
      <c r="E27" s="118">
        <v>12</v>
      </c>
      <c r="F27" s="118">
        <v>12</v>
      </c>
      <c r="G27" s="119">
        <v>8</v>
      </c>
      <c r="H27" s="118">
        <v>2</v>
      </c>
      <c r="I27" s="124">
        <v>25</v>
      </c>
      <c r="J27" s="124">
        <v>12</v>
      </c>
      <c r="K27" s="121">
        <f t="shared" si="0"/>
        <v>27000</v>
      </c>
    </row>
    <row r="28" spans="1:11" ht="24">
      <c r="A28" s="73">
        <v>19</v>
      </c>
      <c r="B28" s="122" t="s">
        <v>544</v>
      </c>
      <c r="C28" s="122" t="s">
        <v>114</v>
      </c>
      <c r="D28" s="123" t="s">
        <v>545</v>
      </c>
      <c r="E28" s="118">
        <v>12</v>
      </c>
      <c r="F28" s="118">
        <v>8</v>
      </c>
      <c r="G28" s="119">
        <v>2</v>
      </c>
      <c r="H28" s="118">
        <v>2</v>
      </c>
      <c r="I28" s="124">
        <v>15</v>
      </c>
      <c r="J28" s="124">
        <v>12</v>
      </c>
      <c r="K28" s="121">
        <f>I28*J28*90</f>
        <v>16200</v>
      </c>
    </row>
    <row r="29" spans="1:11" ht="36">
      <c r="A29" s="73">
        <v>20</v>
      </c>
      <c r="B29" s="122" t="s">
        <v>546</v>
      </c>
      <c r="C29" s="122" t="s">
        <v>111</v>
      </c>
      <c r="D29" s="123" t="s">
        <v>547</v>
      </c>
      <c r="E29" s="118">
        <v>12</v>
      </c>
      <c r="F29" s="118">
        <v>15</v>
      </c>
      <c r="G29" s="119">
        <v>6</v>
      </c>
      <c r="H29" s="118">
        <v>3</v>
      </c>
      <c r="I29" s="124">
        <v>46</v>
      </c>
      <c r="J29" s="124">
        <v>12</v>
      </c>
      <c r="K29" s="121">
        <f>I29*J29*90</f>
        <v>49680</v>
      </c>
    </row>
    <row r="30" spans="1:11" ht="36">
      <c r="A30" s="73">
        <v>21</v>
      </c>
      <c r="B30" s="122" t="s">
        <v>548</v>
      </c>
      <c r="C30" s="122" t="s">
        <v>114</v>
      </c>
      <c r="D30" s="123" t="s">
        <v>549</v>
      </c>
      <c r="E30" s="118">
        <v>12</v>
      </c>
      <c r="F30" s="118">
        <v>12</v>
      </c>
      <c r="G30" s="119">
        <v>7</v>
      </c>
      <c r="H30" s="118">
        <v>3</v>
      </c>
      <c r="I30" s="124">
        <v>20</v>
      </c>
      <c r="J30" s="124">
        <v>12</v>
      </c>
      <c r="K30" s="121">
        <f t="shared" si="0"/>
        <v>21600</v>
      </c>
    </row>
    <row r="31" spans="1:11" ht="36">
      <c r="A31" s="73">
        <v>22</v>
      </c>
      <c r="B31" s="122" t="s">
        <v>550</v>
      </c>
      <c r="C31" s="122" t="s">
        <v>114</v>
      </c>
      <c r="D31" s="123" t="s">
        <v>549</v>
      </c>
      <c r="E31" s="118">
        <v>12</v>
      </c>
      <c r="F31" s="118">
        <v>12</v>
      </c>
      <c r="G31" s="119">
        <v>7</v>
      </c>
      <c r="H31" s="118">
        <v>3</v>
      </c>
      <c r="I31" s="124">
        <v>16</v>
      </c>
      <c r="J31" s="124">
        <v>12</v>
      </c>
      <c r="K31" s="121">
        <f t="shared" si="0"/>
        <v>17280</v>
      </c>
    </row>
    <row r="32" spans="1:11" ht="36">
      <c r="A32" s="73">
        <v>23</v>
      </c>
      <c r="B32" s="122" t="s">
        <v>551</v>
      </c>
      <c r="C32" s="122" t="s">
        <v>111</v>
      </c>
      <c r="D32" s="123" t="s">
        <v>549</v>
      </c>
      <c r="E32" s="118">
        <v>12</v>
      </c>
      <c r="F32" s="118">
        <v>12</v>
      </c>
      <c r="G32" s="119">
        <v>7</v>
      </c>
      <c r="H32" s="118">
        <v>3</v>
      </c>
      <c r="I32" s="124">
        <v>30</v>
      </c>
      <c r="J32" s="124">
        <v>12</v>
      </c>
      <c r="K32" s="121">
        <f t="shared" si="0"/>
        <v>32400</v>
      </c>
    </row>
    <row r="33" spans="1:11" ht="48">
      <c r="A33" s="73">
        <v>24</v>
      </c>
      <c r="B33" s="122" t="s">
        <v>552</v>
      </c>
      <c r="C33" s="122" t="s">
        <v>111</v>
      </c>
      <c r="D33" s="123" t="s">
        <v>553</v>
      </c>
      <c r="E33" s="118">
        <v>12</v>
      </c>
      <c r="F33" s="118">
        <v>18</v>
      </c>
      <c r="G33" s="119">
        <v>10</v>
      </c>
      <c r="H33" s="118">
        <v>2</v>
      </c>
      <c r="I33" s="124">
        <v>48</v>
      </c>
      <c r="J33" s="124">
        <v>12</v>
      </c>
      <c r="K33" s="121">
        <f t="shared" si="0"/>
        <v>51840</v>
      </c>
    </row>
    <row r="34" spans="1:11" ht="36">
      <c r="A34" s="73">
        <v>25</v>
      </c>
      <c r="B34" s="122" t="s">
        <v>554</v>
      </c>
      <c r="C34" s="122" t="s">
        <v>111</v>
      </c>
      <c r="D34" s="123" t="s">
        <v>555</v>
      </c>
      <c r="E34" s="118">
        <v>12</v>
      </c>
      <c r="F34" s="118">
        <v>1</v>
      </c>
      <c r="G34" s="119">
        <v>8</v>
      </c>
      <c r="H34" s="118">
        <v>2</v>
      </c>
      <c r="I34" s="124">
        <v>10</v>
      </c>
      <c r="J34" s="124">
        <v>12</v>
      </c>
      <c r="K34" s="121">
        <f t="shared" si="0"/>
        <v>10800</v>
      </c>
    </row>
    <row r="35" spans="1:11" ht="36">
      <c r="A35" s="73">
        <v>26</v>
      </c>
      <c r="B35" s="122" t="s">
        <v>556</v>
      </c>
      <c r="C35" s="122" t="s">
        <v>111</v>
      </c>
      <c r="D35" s="123" t="s">
        <v>557</v>
      </c>
      <c r="E35" s="118">
        <v>12</v>
      </c>
      <c r="F35" s="118">
        <v>18</v>
      </c>
      <c r="G35" s="119">
        <v>4</v>
      </c>
      <c r="H35" s="118">
        <v>2</v>
      </c>
      <c r="I35" s="124">
        <v>16</v>
      </c>
      <c r="J35" s="124">
        <v>12</v>
      </c>
      <c r="K35" s="121">
        <f t="shared" si="0"/>
        <v>17280</v>
      </c>
    </row>
    <row r="36" spans="1:11" ht="36">
      <c r="A36" s="73">
        <v>27</v>
      </c>
      <c r="B36" s="122" t="s">
        <v>558</v>
      </c>
      <c r="C36" s="122" t="s">
        <v>111</v>
      </c>
      <c r="D36" s="123" t="s">
        <v>559</v>
      </c>
      <c r="E36" s="118">
        <v>12</v>
      </c>
      <c r="F36" s="118">
        <v>7</v>
      </c>
      <c r="G36" s="119">
        <v>1</v>
      </c>
      <c r="H36" s="118">
        <v>1</v>
      </c>
      <c r="I36" s="124">
        <v>14</v>
      </c>
      <c r="J36" s="124">
        <v>12</v>
      </c>
      <c r="K36" s="121">
        <f t="shared" si="0"/>
        <v>15120</v>
      </c>
    </row>
    <row r="37" spans="1:11" ht="24">
      <c r="A37" s="73">
        <v>28</v>
      </c>
      <c r="B37" s="122" t="s">
        <v>560</v>
      </c>
      <c r="C37" s="122" t="s">
        <v>111</v>
      </c>
      <c r="D37" s="123" t="s">
        <v>561</v>
      </c>
      <c r="E37" s="118">
        <v>12</v>
      </c>
      <c r="F37" s="118">
        <v>2</v>
      </c>
      <c r="G37" s="119">
        <v>7</v>
      </c>
      <c r="H37" s="118">
        <v>2</v>
      </c>
      <c r="I37" s="124">
        <v>17</v>
      </c>
      <c r="J37" s="124">
        <v>11</v>
      </c>
      <c r="K37" s="121">
        <f t="shared" si="0"/>
        <v>16830</v>
      </c>
    </row>
    <row r="38" spans="1:11" ht="36">
      <c r="A38" s="73">
        <v>29</v>
      </c>
      <c r="B38" s="122" t="s">
        <v>562</v>
      </c>
      <c r="C38" s="122" t="s">
        <v>111</v>
      </c>
      <c r="D38" s="123" t="s">
        <v>563</v>
      </c>
      <c r="E38" s="118">
        <v>12</v>
      </c>
      <c r="F38" s="118">
        <v>61</v>
      </c>
      <c r="G38" s="119">
        <v>1</v>
      </c>
      <c r="H38" s="118">
        <v>1</v>
      </c>
      <c r="I38" s="124">
        <v>6</v>
      </c>
      <c r="J38" s="124">
        <v>12</v>
      </c>
      <c r="K38" s="121">
        <f t="shared" si="0"/>
        <v>6480</v>
      </c>
    </row>
    <row r="39" spans="1:11" ht="36">
      <c r="A39" s="73">
        <v>30</v>
      </c>
      <c r="B39" s="122" t="s">
        <v>564</v>
      </c>
      <c r="C39" s="122" t="s">
        <v>111</v>
      </c>
      <c r="D39" s="123" t="s">
        <v>563</v>
      </c>
      <c r="E39" s="118">
        <v>12</v>
      </c>
      <c r="F39" s="118">
        <v>61</v>
      </c>
      <c r="G39" s="119">
        <v>1</v>
      </c>
      <c r="H39" s="118">
        <v>1</v>
      </c>
      <c r="I39" s="124">
        <v>15</v>
      </c>
      <c r="J39" s="124">
        <v>12</v>
      </c>
      <c r="K39" s="121">
        <f t="shared" si="0"/>
        <v>16200</v>
      </c>
    </row>
    <row r="40" spans="1:11" ht="48">
      <c r="A40" s="73">
        <v>31</v>
      </c>
      <c r="B40" s="122" t="s">
        <v>565</v>
      </c>
      <c r="C40" s="122" t="s">
        <v>111</v>
      </c>
      <c r="D40" s="123" t="s">
        <v>563</v>
      </c>
      <c r="E40" s="118">
        <v>12</v>
      </c>
      <c r="F40" s="118">
        <v>61</v>
      </c>
      <c r="G40" s="119">
        <v>1</v>
      </c>
      <c r="H40" s="118">
        <v>1</v>
      </c>
      <c r="I40" s="124">
        <v>15</v>
      </c>
      <c r="J40" s="124">
        <v>12</v>
      </c>
      <c r="K40" s="121">
        <f t="shared" si="0"/>
        <v>16200</v>
      </c>
    </row>
    <row r="41" spans="1:11" ht="36">
      <c r="A41" s="73">
        <v>32</v>
      </c>
      <c r="B41" s="122" t="s">
        <v>566</v>
      </c>
      <c r="C41" s="122" t="s">
        <v>111</v>
      </c>
      <c r="D41" s="123" t="s">
        <v>563</v>
      </c>
      <c r="E41" s="118">
        <v>12</v>
      </c>
      <c r="F41" s="118">
        <v>61</v>
      </c>
      <c r="G41" s="119">
        <v>1</v>
      </c>
      <c r="H41" s="118">
        <v>1</v>
      </c>
      <c r="I41" s="124">
        <v>30</v>
      </c>
      <c r="J41" s="124">
        <v>12</v>
      </c>
      <c r="K41" s="121">
        <f t="shared" si="0"/>
        <v>32400</v>
      </c>
    </row>
    <row r="42" spans="1:11" ht="36">
      <c r="A42" s="73">
        <v>33</v>
      </c>
      <c r="B42" s="122" t="s">
        <v>567</v>
      </c>
      <c r="C42" s="122" t="s">
        <v>111</v>
      </c>
      <c r="D42" s="123" t="s">
        <v>563</v>
      </c>
      <c r="E42" s="118">
        <v>12</v>
      </c>
      <c r="F42" s="118">
        <v>61</v>
      </c>
      <c r="G42" s="119">
        <v>1</v>
      </c>
      <c r="H42" s="118">
        <v>1</v>
      </c>
      <c r="I42" s="124">
        <v>25</v>
      </c>
      <c r="J42" s="124">
        <v>8</v>
      </c>
      <c r="K42" s="121">
        <f t="shared" si="0"/>
        <v>18000</v>
      </c>
    </row>
    <row r="43" spans="1:11" ht="36">
      <c r="A43" s="73">
        <v>34</v>
      </c>
      <c r="B43" s="122" t="s">
        <v>568</v>
      </c>
      <c r="C43" s="122" t="s">
        <v>111</v>
      </c>
      <c r="D43" s="123" t="s">
        <v>563</v>
      </c>
      <c r="E43" s="118">
        <v>12</v>
      </c>
      <c r="F43" s="118">
        <v>61</v>
      </c>
      <c r="G43" s="119">
        <v>1</v>
      </c>
      <c r="H43" s="118">
        <v>1</v>
      </c>
      <c r="I43" s="124">
        <v>13</v>
      </c>
      <c r="J43" s="124">
        <v>12</v>
      </c>
      <c r="K43" s="121">
        <f t="shared" si="0"/>
        <v>14040</v>
      </c>
    </row>
    <row r="44" spans="1:11" ht="36">
      <c r="A44" s="73">
        <v>35</v>
      </c>
      <c r="B44" s="122" t="s">
        <v>569</v>
      </c>
      <c r="C44" s="122" t="s">
        <v>111</v>
      </c>
      <c r="D44" s="123" t="s">
        <v>563</v>
      </c>
      <c r="E44" s="118">
        <v>12</v>
      </c>
      <c r="F44" s="118">
        <v>61</v>
      </c>
      <c r="G44" s="119">
        <v>1</v>
      </c>
      <c r="H44" s="118">
        <v>1</v>
      </c>
      <c r="I44" s="124">
        <v>60</v>
      </c>
      <c r="J44" s="124">
        <v>12</v>
      </c>
      <c r="K44" s="121">
        <f t="shared" si="0"/>
        <v>64800</v>
      </c>
    </row>
    <row r="45" spans="1:11" ht="36">
      <c r="A45" s="73">
        <v>36</v>
      </c>
      <c r="B45" s="122" t="s">
        <v>570</v>
      </c>
      <c r="C45" s="122" t="s">
        <v>111</v>
      </c>
      <c r="D45" s="123" t="s">
        <v>563</v>
      </c>
      <c r="E45" s="118">
        <v>12</v>
      </c>
      <c r="F45" s="118">
        <v>61</v>
      </c>
      <c r="G45" s="119">
        <v>1</v>
      </c>
      <c r="H45" s="118">
        <v>1</v>
      </c>
      <c r="I45" s="124">
        <v>35</v>
      </c>
      <c r="J45" s="124">
        <v>12</v>
      </c>
      <c r="K45" s="121">
        <f t="shared" si="0"/>
        <v>37800</v>
      </c>
    </row>
    <row r="46" spans="1:11" ht="36">
      <c r="A46" s="73">
        <v>37</v>
      </c>
      <c r="B46" s="122" t="s">
        <v>571</v>
      </c>
      <c r="C46" s="122" t="s">
        <v>111</v>
      </c>
      <c r="D46" s="123" t="s">
        <v>563</v>
      </c>
      <c r="E46" s="118">
        <v>12</v>
      </c>
      <c r="F46" s="118">
        <v>61</v>
      </c>
      <c r="G46" s="119">
        <v>1</v>
      </c>
      <c r="H46" s="118">
        <v>1</v>
      </c>
      <c r="I46" s="124">
        <v>15</v>
      </c>
      <c r="J46" s="124">
        <v>12</v>
      </c>
      <c r="K46" s="121">
        <f t="shared" si="0"/>
        <v>16200</v>
      </c>
    </row>
    <row r="47" spans="1:11" ht="36">
      <c r="A47" s="73">
        <v>38</v>
      </c>
      <c r="B47" s="122" t="s">
        <v>572</v>
      </c>
      <c r="C47" s="122" t="s">
        <v>111</v>
      </c>
      <c r="D47" s="123" t="s">
        <v>563</v>
      </c>
      <c r="E47" s="118">
        <v>12</v>
      </c>
      <c r="F47" s="118">
        <v>61</v>
      </c>
      <c r="G47" s="119">
        <v>1</v>
      </c>
      <c r="H47" s="118">
        <v>1</v>
      </c>
      <c r="I47" s="124">
        <v>28</v>
      </c>
      <c r="J47" s="124">
        <v>12</v>
      </c>
      <c r="K47" s="121">
        <f t="shared" si="0"/>
        <v>30240</v>
      </c>
    </row>
    <row r="48" spans="1:11" ht="36">
      <c r="A48" s="73">
        <v>39</v>
      </c>
      <c r="B48" s="122" t="s">
        <v>573</v>
      </c>
      <c r="C48" s="122" t="s">
        <v>111</v>
      </c>
      <c r="D48" s="123" t="s">
        <v>563</v>
      </c>
      <c r="E48" s="118">
        <v>12</v>
      </c>
      <c r="F48" s="118">
        <v>61</v>
      </c>
      <c r="G48" s="119">
        <v>1</v>
      </c>
      <c r="H48" s="118">
        <v>1</v>
      </c>
      <c r="I48" s="124">
        <v>30</v>
      </c>
      <c r="J48" s="124">
        <v>8</v>
      </c>
      <c r="K48" s="121">
        <f t="shared" si="0"/>
        <v>21600</v>
      </c>
    </row>
    <row r="49" spans="1:11" ht="36">
      <c r="A49" s="73">
        <v>40</v>
      </c>
      <c r="B49" s="122" t="s">
        <v>574</v>
      </c>
      <c r="C49" s="122" t="s">
        <v>111</v>
      </c>
      <c r="D49" s="123" t="s">
        <v>563</v>
      </c>
      <c r="E49" s="118">
        <v>12</v>
      </c>
      <c r="F49" s="118">
        <v>61</v>
      </c>
      <c r="G49" s="119">
        <v>1</v>
      </c>
      <c r="H49" s="118">
        <v>1</v>
      </c>
      <c r="I49" s="124">
        <v>13</v>
      </c>
      <c r="J49" s="124">
        <v>12</v>
      </c>
      <c r="K49" s="121">
        <f t="shared" si="0"/>
        <v>14040</v>
      </c>
    </row>
    <row r="50" spans="1:11" ht="36">
      <c r="A50" s="73">
        <v>41</v>
      </c>
      <c r="B50" s="122" t="s">
        <v>575</v>
      </c>
      <c r="C50" s="122" t="s">
        <v>111</v>
      </c>
      <c r="D50" s="123" t="s">
        <v>563</v>
      </c>
      <c r="E50" s="118">
        <v>12</v>
      </c>
      <c r="F50" s="118">
        <v>61</v>
      </c>
      <c r="G50" s="119">
        <v>1</v>
      </c>
      <c r="H50" s="118">
        <v>1</v>
      </c>
      <c r="I50" s="124">
        <v>25</v>
      </c>
      <c r="J50" s="124">
        <v>12</v>
      </c>
      <c r="K50" s="121">
        <f t="shared" si="0"/>
        <v>27000</v>
      </c>
    </row>
    <row r="51" spans="1:11" ht="36">
      <c r="A51" s="73">
        <v>42</v>
      </c>
      <c r="B51" s="122" t="s">
        <v>576</v>
      </c>
      <c r="C51" s="122" t="s">
        <v>111</v>
      </c>
      <c r="D51" s="123" t="s">
        <v>563</v>
      </c>
      <c r="E51" s="118">
        <v>12</v>
      </c>
      <c r="F51" s="118">
        <v>61</v>
      </c>
      <c r="G51" s="119">
        <v>1</v>
      </c>
      <c r="H51" s="118">
        <v>1</v>
      </c>
      <c r="I51" s="124">
        <v>25</v>
      </c>
      <c r="J51" s="124">
        <v>12</v>
      </c>
      <c r="K51" s="121">
        <f t="shared" si="0"/>
        <v>27000</v>
      </c>
    </row>
    <row r="52" spans="1:11" ht="36">
      <c r="A52" s="73">
        <v>43</v>
      </c>
      <c r="B52" s="122" t="s">
        <v>577</v>
      </c>
      <c r="C52" s="122" t="s">
        <v>111</v>
      </c>
      <c r="D52" s="123" t="s">
        <v>563</v>
      </c>
      <c r="E52" s="118">
        <v>12</v>
      </c>
      <c r="F52" s="118">
        <v>61</v>
      </c>
      <c r="G52" s="119">
        <v>1</v>
      </c>
      <c r="H52" s="118">
        <v>1</v>
      </c>
      <c r="I52" s="124">
        <v>15</v>
      </c>
      <c r="J52" s="124">
        <v>12</v>
      </c>
      <c r="K52" s="121">
        <f t="shared" si="0"/>
        <v>16200</v>
      </c>
    </row>
    <row r="53" spans="1:11" ht="36">
      <c r="A53" s="73">
        <v>44</v>
      </c>
      <c r="B53" s="122" t="s">
        <v>578</v>
      </c>
      <c r="C53" s="122" t="s">
        <v>114</v>
      </c>
      <c r="D53" s="123" t="s">
        <v>579</v>
      </c>
      <c r="E53" s="118">
        <v>12</v>
      </c>
      <c r="F53" s="118">
        <v>12</v>
      </c>
      <c r="G53" s="119">
        <v>4</v>
      </c>
      <c r="H53" s="118">
        <v>2</v>
      </c>
      <c r="I53" s="124">
        <v>30</v>
      </c>
      <c r="J53" s="124">
        <v>12</v>
      </c>
      <c r="K53" s="121">
        <f t="shared" si="0"/>
        <v>32400</v>
      </c>
    </row>
    <row r="54" spans="1:11" ht="36">
      <c r="A54" s="73">
        <v>45</v>
      </c>
      <c r="B54" s="122" t="s">
        <v>580</v>
      </c>
      <c r="C54" s="122" t="s">
        <v>111</v>
      </c>
      <c r="D54" s="123" t="s">
        <v>579</v>
      </c>
      <c r="E54" s="118">
        <v>12</v>
      </c>
      <c r="F54" s="118">
        <v>12</v>
      </c>
      <c r="G54" s="119">
        <v>4</v>
      </c>
      <c r="H54" s="118">
        <v>2</v>
      </c>
      <c r="I54" s="124">
        <v>27</v>
      </c>
      <c r="J54" s="124">
        <v>12</v>
      </c>
      <c r="K54" s="121">
        <f t="shared" si="0"/>
        <v>29160</v>
      </c>
    </row>
    <row r="55" spans="1:11" ht="36">
      <c r="A55" s="73">
        <v>46</v>
      </c>
      <c r="B55" s="122" t="s">
        <v>581</v>
      </c>
      <c r="C55" s="122" t="s">
        <v>111</v>
      </c>
      <c r="D55" s="123" t="s">
        <v>582</v>
      </c>
      <c r="E55" s="118">
        <v>12</v>
      </c>
      <c r="F55" s="118">
        <v>1</v>
      </c>
      <c r="G55" s="119">
        <v>3</v>
      </c>
      <c r="H55" s="118">
        <v>2</v>
      </c>
      <c r="I55" s="124">
        <v>50</v>
      </c>
      <c r="J55" s="124">
        <v>12</v>
      </c>
      <c r="K55" s="121">
        <f t="shared" si="0"/>
        <v>54000</v>
      </c>
    </row>
    <row r="56" spans="1:11" ht="24">
      <c r="A56" s="73">
        <v>47</v>
      </c>
      <c r="B56" s="122" t="s">
        <v>583</v>
      </c>
      <c r="C56" s="122" t="s">
        <v>111</v>
      </c>
      <c r="D56" s="123" t="s">
        <v>584</v>
      </c>
      <c r="E56" s="118">
        <v>12</v>
      </c>
      <c r="F56" s="118">
        <v>16</v>
      </c>
      <c r="G56" s="119">
        <v>11</v>
      </c>
      <c r="H56" s="118">
        <v>2</v>
      </c>
      <c r="I56" s="124">
        <v>20</v>
      </c>
      <c r="J56" s="124">
        <v>11</v>
      </c>
      <c r="K56" s="121">
        <f t="shared" si="0"/>
        <v>19800</v>
      </c>
    </row>
    <row r="57" spans="1:11" ht="24">
      <c r="A57" s="73">
        <v>48</v>
      </c>
      <c r="B57" s="122" t="s">
        <v>585</v>
      </c>
      <c r="C57" s="122" t="s">
        <v>111</v>
      </c>
      <c r="D57" s="123" t="s">
        <v>586</v>
      </c>
      <c r="E57" s="118">
        <v>12</v>
      </c>
      <c r="F57" s="118">
        <v>18</v>
      </c>
      <c r="G57" s="119">
        <v>8</v>
      </c>
      <c r="H57" s="118">
        <v>2</v>
      </c>
      <c r="I57" s="124">
        <v>12</v>
      </c>
      <c r="J57" s="124">
        <v>12</v>
      </c>
      <c r="K57" s="121">
        <f t="shared" si="0"/>
        <v>12960</v>
      </c>
    </row>
    <row r="58" spans="1:11" ht="48">
      <c r="A58" s="73">
        <v>49</v>
      </c>
      <c r="B58" s="122" t="s">
        <v>587</v>
      </c>
      <c r="C58" s="122" t="s">
        <v>111</v>
      </c>
      <c r="D58" s="123" t="s">
        <v>588</v>
      </c>
      <c r="E58" s="118">
        <v>12</v>
      </c>
      <c r="F58" s="118">
        <v>5</v>
      </c>
      <c r="G58" s="119">
        <v>1</v>
      </c>
      <c r="H58" s="118">
        <v>1</v>
      </c>
      <c r="I58" s="124">
        <v>40</v>
      </c>
      <c r="J58" s="124">
        <v>12</v>
      </c>
      <c r="K58" s="121">
        <f t="shared" si="0"/>
        <v>43200</v>
      </c>
    </row>
    <row r="59" spans="1:11" ht="36">
      <c r="A59" s="73">
        <v>50</v>
      </c>
      <c r="B59" s="122" t="s">
        <v>589</v>
      </c>
      <c r="C59" s="122" t="s">
        <v>111</v>
      </c>
      <c r="D59" s="123" t="s">
        <v>590</v>
      </c>
      <c r="E59" s="118">
        <v>12</v>
      </c>
      <c r="F59" s="118">
        <v>6</v>
      </c>
      <c r="G59" s="119">
        <v>10</v>
      </c>
      <c r="H59" s="118">
        <v>3</v>
      </c>
      <c r="I59" s="124">
        <v>30</v>
      </c>
      <c r="J59" s="124">
        <v>12</v>
      </c>
      <c r="K59" s="121">
        <f t="shared" si="0"/>
        <v>32400</v>
      </c>
    </row>
    <row r="60" spans="1:11" ht="36">
      <c r="A60" s="73">
        <v>51</v>
      </c>
      <c r="B60" s="122" t="s">
        <v>591</v>
      </c>
      <c r="C60" s="122" t="s">
        <v>111</v>
      </c>
      <c r="D60" s="123" t="s">
        <v>592</v>
      </c>
      <c r="E60" s="118">
        <v>12</v>
      </c>
      <c r="F60" s="118">
        <v>16</v>
      </c>
      <c r="G60" s="119">
        <v>13</v>
      </c>
      <c r="H60" s="118">
        <v>3</v>
      </c>
      <c r="I60" s="124">
        <v>25</v>
      </c>
      <c r="J60" s="124">
        <v>12</v>
      </c>
      <c r="K60" s="121">
        <f t="shared" si="0"/>
        <v>27000</v>
      </c>
    </row>
    <row r="61" spans="1:11" ht="36">
      <c r="A61" s="73">
        <v>52</v>
      </c>
      <c r="B61" s="122" t="s">
        <v>593</v>
      </c>
      <c r="C61" s="122" t="s">
        <v>111</v>
      </c>
      <c r="D61" s="123" t="s">
        <v>594</v>
      </c>
      <c r="E61" s="118">
        <v>12</v>
      </c>
      <c r="F61" s="118">
        <v>16</v>
      </c>
      <c r="G61" s="119">
        <v>3</v>
      </c>
      <c r="H61" s="118">
        <v>2</v>
      </c>
      <c r="I61" s="124">
        <v>30</v>
      </c>
      <c r="J61" s="124">
        <v>12</v>
      </c>
      <c r="K61" s="121">
        <f t="shared" si="0"/>
        <v>32400</v>
      </c>
    </row>
    <row r="62" spans="1:11" ht="36">
      <c r="A62" s="73">
        <v>53</v>
      </c>
      <c r="B62" s="122" t="s">
        <v>595</v>
      </c>
      <c r="C62" s="122" t="s">
        <v>114</v>
      </c>
      <c r="D62" s="123" t="s">
        <v>596</v>
      </c>
      <c r="E62" s="118">
        <v>12</v>
      </c>
      <c r="F62" s="118">
        <v>1</v>
      </c>
      <c r="G62" s="119">
        <v>6</v>
      </c>
      <c r="H62" s="118">
        <v>3</v>
      </c>
      <c r="I62" s="124">
        <v>30</v>
      </c>
      <c r="J62" s="124">
        <v>12</v>
      </c>
      <c r="K62" s="121">
        <f t="shared" si="0"/>
        <v>32400</v>
      </c>
    </row>
    <row r="63" spans="1:11" ht="24">
      <c r="A63" s="73">
        <v>54</v>
      </c>
      <c r="B63" s="122" t="s">
        <v>597</v>
      </c>
      <c r="C63" s="122" t="s">
        <v>111</v>
      </c>
      <c r="D63" s="123" t="s">
        <v>598</v>
      </c>
      <c r="E63" s="118">
        <v>12</v>
      </c>
      <c r="F63" s="118">
        <v>10</v>
      </c>
      <c r="G63" s="119">
        <v>14</v>
      </c>
      <c r="H63" s="118">
        <v>2</v>
      </c>
      <c r="I63" s="124">
        <v>30</v>
      </c>
      <c r="J63" s="124">
        <v>12</v>
      </c>
      <c r="K63" s="121">
        <f t="shared" si="0"/>
        <v>32400</v>
      </c>
    </row>
    <row r="64" spans="1:11" ht="36">
      <c r="A64" s="73">
        <v>55</v>
      </c>
      <c r="B64" s="122" t="s">
        <v>599</v>
      </c>
      <c r="C64" s="122" t="s">
        <v>111</v>
      </c>
      <c r="D64" s="123" t="s">
        <v>598</v>
      </c>
      <c r="E64" s="118">
        <v>12</v>
      </c>
      <c r="F64" s="118">
        <v>10</v>
      </c>
      <c r="G64" s="119">
        <v>14</v>
      </c>
      <c r="H64" s="118">
        <v>2</v>
      </c>
      <c r="I64" s="124">
        <v>25</v>
      </c>
      <c r="J64" s="124">
        <v>12</v>
      </c>
      <c r="K64" s="121">
        <f t="shared" si="0"/>
        <v>27000</v>
      </c>
    </row>
    <row r="65" spans="1:11" ht="36">
      <c r="A65" s="73">
        <v>56</v>
      </c>
      <c r="B65" s="122" t="s">
        <v>600</v>
      </c>
      <c r="C65" s="122" t="s">
        <v>111</v>
      </c>
      <c r="D65" s="123" t="s">
        <v>601</v>
      </c>
      <c r="E65" s="118">
        <v>12</v>
      </c>
      <c r="F65" s="118">
        <v>14</v>
      </c>
      <c r="G65" s="119">
        <v>5</v>
      </c>
      <c r="H65" s="118">
        <v>3</v>
      </c>
      <c r="I65" s="124">
        <v>63</v>
      </c>
      <c r="J65" s="124">
        <v>12</v>
      </c>
      <c r="K65" s="121">
        <f t="shared" si="0"/>
        <v>68040</v>
      </c>
    </row>
    <row r="66" spans="1:11" ht="36">
      <c r="A66" s="73">
        <v>57</v>
      </c>
      <c r="B66" s="122" t="s">
        <v>602</v>
      </c>
      <c r="C66" s="122" t="s">
        <v>111</v>
      </c>
      <c r="D66" s="123" t="s">
        <v>603</v>
      </c>
      <c r="E66" s="118">
        <v>12</v>
      </c>
      <c r="F66" s="118">
        <v>16</v>
      </c>
      <c r="G66" s="119">
        <v>15</v>
      </c>
      <c r="H66" s="118">
        <v>3</v>
      </c>
      <c r="I66" s="124">
        <v>15</v>
      </c>
      <c r="J66" s="124">
        <v>12</v>
      </c>
      <c r="K66" s="121">
        <f t="shared" si="0"/>
        <v>16200</v>
      </c>
    </row>
    <row r="67" spans="1:11" ht="36">
      <c r="A67" s="73">
        <v>58</v>
      </c>
      <c r="B67" s="122" t="s">
        <v>604</v>
      </c>
      <c r="C67" s="122" t="s">
        <v>111</v>
      </c>
      <c r="D67" s="123" t="s">
        <v>605</v>
      </c>
      <c r="E67" s="118">
        <v>12</v>
      </c>
      <c r="F67" s="118">
        <v>5</v>
      </c>
      <c r="G67" s="119">
        <v>6</v>
      </c>
      <c r="H67" s="118">
        <v>2</v>
      </c>
      <c r="I67" s="124">
        <v>21</v>
      </c>
      <c r="J67" s="124">
        <v>12</v>
      </c>
      <c r="K67" s="121">
        <f t="shared" si="0"/>
        <v>22680</v>
      </c>
    </row>
    <row r="68" spans="1:11" ht="36">
      <c r="A68" s="73">
        <v>59</v>
      </c>
      <c r="B68" s="122" t="s">
        <v>606</v>
      </c>
      <c r="C68" s="122" t="s">
        <v>111</v>
      </c>
      <c r="D68" s="123" t="s">
        <v>607</v>
      </c>
      <c r="E68" s="118">
        <v>12</v>
      </c>
      <c r="F68" s="118">
        <v>62</v>
      </c>
      <c r="G68" s="119">
        <v>1</v>
      </c>
      <c r="H68" s="118">
        <v>1</v>
      </c>
      <c r="I68" s="124">
        <v>125</v>
      </c>
      <c r="J68" s="124">
        <v>12</v>
      </c>
      <c r="K68" s="121">
        <f t="shared" si="0"/>
        <v>135000</v>
      </c>
    </row>
    <row r="69" spans="1:11" ht="36">
      <c r="A69" s="73">
        <v>60</v>
      </c>
      <c r="B69" s="122" t="s">
        <v>608</v>
      </c>
      <c r="C69" s="122" t="s">
        <v>111</v>
      </c>
      <c r="D69" s="123" t="s">
        <v>607</v>
      </c>
      <c r="E69" s="118">
        <v>12</v>
      </c>
      <c r="F69" s="118">
        <v>62</v>
      </c>
      <c r="G69" s="119">
        <v>1</v>
      </c>
      <c r="H69" s="118">
        <v>1</v>
      </c>
      <c r="I69" s="124">
        <v>63</v>
      </c>
      <c r="J69" s="124">
        <v>9</v>
      </c>
      <c r="K69" s="121">
        <f t="shared" si="0"/>
        <v>51030</v>
      </c>
    </row>
    <row r="70" spans="1:11" ht="48">
      <c r="A70" s="73">
        <v>61</v>
      </c>
      <c r="B70" s="122" t="s">
        <v>609</v>
      </c>
      <c r="C70" s="122" t="s">
        <v>111</v>
      </c>
      <c r="D70" s="123" t="s">
        <v>610</v>
      </c>
      <c r="E70" s="118">
        <v>12</v>
      </c>
      <c r="F70" s="118">
        <v>18</v>
      </c>
      <c r="G70" s="119">
        <v>6</v>
      </c>
      <c r="H70" s="118">
        <v>2</v>
      </c>
      <c r="I70" s="124">
        <v>20</v>
      </c>
      <c r="J70" s="124">
        <v>12</v>
      </c>
      <c r="K70" s="121">
        <f t="shared" si="0"/>
        <v>21600</v>
      </c>
    </row>
    <row r="71" spans="1:11" ht="24">
      <c r="A71" s="73">
        <v>62</v>
      </c>
      <c r="B71" s="122" t="s">
        <v>611</v>
      </c>
      <c r="C71" s="122" t="s">
        <v>114</v>
      </c>
      <c r="D71" s="123" t="s">
        <v>612</v>
      </c>
      <c r="E71" s="118">
        <v>12</v>
      </c>
      <c r="F71" s="118">
        <v>9</v>
      </c>
      <c r="G71" s="119">
        <v>2</v>
      </c>
      <c r="H71" s="118">
        <v>2</v>
      </c>
      <c r="I71" s="124">
        <v>15</v>
      </c>
      <c r="J71" s="124">
        <v>12</v>
      </c>
      <c r="K71" s="121">
        <f t="shared" si="0"/>
        <v>16200</v>
      </c>
    </row>
    <row r="72" spans="1:11" ht="36">
      <c r="A72" s="73">
        <v>63</v>
      </c>
      <c r="B72" s="122" t="s">
        <v>613</v>
      </c>
      <c r="C72" s="122" t="s">
        <v>114</v>
      </c>
      <c r="D72" s="123" t="s">
        <v>614</v>
      </c>
      <c r="E72" s="118">
        <v>12</v>
      </c>
      <c r="F72" s="118">
        <v>19</v>
      </c>
      <c r="G72" s="119">
        <v>4</v>
      </c>
      <c r="H72" s="118">
        <v>3</v>
      </c>
      <c r="I72" s="124">
        <v>8</v>
      </c>
      <c r="J72" s="124">
        <v>12</v>
      </c>
      <c r="K72" s="121">
        <f t="shared" si="0"/>
        <v>8640</v>
      </c>
    </row>
    <row r="73" spans="1:11" ht="48">
      <c r="A73" s="73">
        <v>64</v>
      </c>
      <c r="B73" s="122" t="s">
        <v>615</v>
      </c>
      <c r="C73" s="122" t="s">
        <v>111</v>
      </c>
      <c r="D73" s="123" t="s">
        <v>616</v>
      </c>
      <c r="E73" s="118">
        <v>12</v>
      </c>
      <c r="F73" s="118">
        <v>16</v>
      </c>
      <c r="G73" s="119">
        <v>9</v>
      </c>
      <c r="H73" s="118">
        <v>2</v>
      </c>
      <c r="I73" s="124">
        <v>29</v>
      </c>
      <c r="J73" s="124">
        <v>12</v>
      </c>
      <c r="K73" s="121">
        <f t="shared" si="0"/>
        <v>31320</v>
      </c>
    </row>
    <row r="74" spans="1:11" ht="36">
      <c r="A74" s="73">
        <v>65</v>
      </c>
      <c r="B74" s="122" t="s">
        <v>617</v>
      </c>
      <c r="C74" s="122" t="s">
        <v>111</v>
      </c>
      <c r="D74" s="123" t="s">
        <v>618</v>
      </c>
      <c r="E74" s="118">
        <v>12</v>
      </c>
      <c r="F74" s="118">
        <v>4</v>
      </c>
      <c r="G74" s="119">
        <v>2</v>
      </c>
      <c r="H74" s="118">
        <v>3</v>
      </c>
      <c r="I74" s="124">
        <v>29</v>
      </c>
      <c r="J74" s="124">
        <v>12</v>
      </c>
      <c r="K74" s="121">
        <f t="shared" si="0"/>
        <v>31320</v>
      </c>
    </row>
    <row r="75" spans="1:11" ht="36">
      <c r="A75" s="73">
        <v>66</v>
      </c>
      <c r="B75" s="122" t="s">
        <v>619</v>
      </c>
      <c r="C75" s="122" t="s">
        <v>114</v>
      </c>
      <c r="D75" s="123" t="s">
        <v>620</v>
      </c>
      <c r="E75" s="118">
        <v>12</v>
      </c>
      <c r="F75" s="118">
        <v>12</v>
      </c>
      <c r="G75" s="119">
        <v>3</v>
      </c>
      <c r="H75" s="118">
        <v>2</v>
      </c>
      <c r="I75" s="124">
        <v>24</v>
      </c>
      <c r="J75" s="124">
        <v>12</v>
      </c>
      <c r="K75" s="121">
        <f t="shared" si="0"/>
        <v>25920</v>
      </c>
    </row>
    <row r="76" spans="1:11" s="24" customFormat="1" ht="12.75" customHeight="1">
      <c r="A76" s="303" t="s">
        <v>5</v>
      </c>
      <c r="B76" s="304"/>
      <c r="C76" s="305"/>
      <c r="D76" s="22" t="s">
        <v>7</v>
      </c>
      <c r="E76" s="22" t="s">
        <v>7</v>
      </c>
      <c r="F76" s="22" t="s">
        <v>7</v>
      </c>
      <c r="G76" s="22" t="s">
        <v>7</v>
      </c>
      <c r="H76" s="22" t="s">
        <v>7</v>
      </c>
      <c r="I76" s="23">
        <f>SUM(I10:I75)</f>
        <v>1827</v>
      </c>
      <c r="J76" s="23" t="s">
        <v>7</v>
      </c>
      <c r="K76" s="23">
        <f>SUM(K10:K75)</f>
        <v>1928520</v>
      </c>
    </row>
    <row r="77" spans="1:10" ht="14.25" customHeight="1">
      <c r="A77" s="11"/>
      <c r="B77" s="11"/>
      <c r="C77" s="11"/>
      <c r="D77" s="11"/>
      <c r="E77" s="11"/>
      <c r="F77" s="11"/>
      <c r="G77" s="11"/>
      <c r="H77" s="11"/>
      <c r="I77" s="13"/>
      <c r="J77" s="13"/>
    </row>
    <row r="78" spans="1:10" ht="26.25" customHeight="1">
      <c r="A78" s="242"/>
      <c r="B78" s="242"/>
      <c r="C78" s="242"/>
      <c r="D78" s="242"/>
      <c r="E78" s="242"/>
      <c r="F78" s="242"/>
      <c r="G78" s="242"/>
      <c r="H78" s="242"/>
      <c r="I78" s="242"/>
      <c r="J78" s="242"/>
    </row>
  </sheetData>
  <sheetProtection formatCells="0" formatColumns="0" formatRows="0"/>
  <autoFilter ref="A9:M76"/>
  <mergeCells count="15">
    <mergeCell ref="I5:J5"/>
    <mergeCell ref="K5:K8"/>
    <mergeCell ref="I6:I8"/>
    <mergeCell ref="J6:J8"/>
    <mergeCell ref="A76:C76"/>
    <mergeCell ref="A78:J78"/>
    <mergeCell ref="L4:L8"/>
    <mergeCell ref="A1:D1"/>
    <mergeCell ref="A3:K4"/>
    <mergeCell ref="A5:A8"/>
    <mergeCell ref="B5:B8"/>
    <mergeCell ref="A2:C2"/>
    <mergeCell ref="C5:C8"/>
    <mergeCell ref="D5:D8"/>
    <mergeCell ref="E5:H7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8:H8"/>
  </dataValidations>
  <printOptions/>
  <pageMargins left="0.2362204724409449" right="0.15748031496062992" top="0.5118110236220472" bottom="0.7086614173228347" header="0.5118110236220472" footer="0.5118110236220472"/>
  <pageSetup fitToHeight="2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showGridLines="0" view="pageBreakPreview" zoomScale="80" zoomScaleSheetLayoutView="80" zoomScalePageLayoutView="0" workbookViewId="0" topLeftCell="A120">
      <selection activeCell="I15" sqref="I15:I135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8515625" style="0" customWidth="1"/>
    <col min="4" max="4" width="25.2812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31.28125" style="0" customWidth="1"/>
    <col min="10" max="10" width="30.8515625" style="0" customWidth="1"/>
    <col min="11" max="11" width="19.8515625" style="0" customWidth="1"/>
  </cols>
  <sheetData>
    <row r="1" spans="1:10" ht="12.75" customHeight="1">
      <c r="A1" s="243"/>
      <c r="B1" s="243"/>
      <c r="C1" s="243"/>
      <c r="D1" s="243"/>
      <c r="I1" s="6"/>
      <c r="J1" s="6"/>
    </row>
    <row r="2" spans="9:10" ht="12.75">
      <c r="I2" s="6"/>
      <c r="J2" s="6"/>
    </row>
    <row r="3" spans="9:10" ht="12.75">
      <c r="I3" s="6"/>
      <c r="J3" s="6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6"/>
      <c r="J4" s="6"/>
    </row>
    <row r="5" spans="1:10" ht="45" customHeight="1">
      <c r="A5" s="245" t="s">
        <v>1480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306" t="s">
        <v>95</v>
      </c>
      <c r="D6" s="306"/>
      <c r="E6" s="306"/>
      <c r="F6" s="21"/>
      <c r="G6" s="21"/>
      <c r="H6" s="21"/>
      <c r="I6" s="6"/>
      <c r="J6" s="6"/>
    </row>
    <row r="7" spans="1:10" ht="15.75">
      <c r="A7" s="3"/>
      <c r="B7" s="4"/>
      <c r="C7" s="4"/>
      <c r="D7" s="4"/>
      <c r="E7" s="2"/>
      <c r="F7" s="14"/>
      <c r="G7" s="14"/>
      <c r="H7" s="14"/>
      <c r="I7" s="6"/>
      <c r="J7" s="6"/>
    </row>
    <row r="8" spans="1:10" s="8" customFormat="1" ht="15.75">
      <c r="A8" s="3"/>
      <c r="B8" s="4"/>
      <c r="C8" s="4"/>
      <c r="D8" s="4"/>
      <c r="E8" s="2"/>
      <c r="F8" s="14"/>
      <c r="G8" s="14"/>
      <c r="H8" s="14"/>
      <c r="I8" s="6"/>
      <c r="J8" s="6"/>
    </row>
    <row r="9" spans="1:8" s="6" customFormat="1" ht="15.75">
      <c r="A9" s="15" t="s">
        <v>8</v>
      </c>
      <c r="B9" s="4"/>
      <c r="C9" s="4"/>
      <c r="D9" s="4"/>
      <c r="E9" s="2"/>
      <c r="F9" s="5"/>
      <c r="G9" s="5"/>
      <c r="H9" s="5"/>
    </row>
    <row r="10" spans="1:12" ht="33.7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260" t="s">
        <v>9</v>
      </c>
      <c r="J10" s="261"/>
      <c r="K10" s="262" t="s">
        <v>1476</v>
      </c>
      <c r="L10" s="259"/>
    </row>
    <row r="11" spans="1:12" ht="15.75" customHeight="1">
      <c r="A11" s="250"/>
      <c r="B11" s="252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  <c r="L11" s="259"/>
    </row>
    <row r="12" spans="1:12" ht="18.75" customHeight="1">
      <c r="A12" s="250"/>
      <c r="B12" s="252"/>
      <c r="C12" s="254"/>
      <c r="D12" s="257"/>
      <c r="E12" s="274"/>
      <c r="F12" s="275"/>
      <c r="G12" s="275"/>
      <c r="H12" s="276"/>
      <c r="I12" s="265"/>
      <c r="J12" s="265"/>
      <c r="K12" s="263"/>
      <c r="L12" s="259"/>
    </row>
    <row r="13" spans="1:12" ht="80.25" customHeight="1">
      <c r="A13" s="251"/>
      <c r="B13" s="253"/>
      <c r="C13" s="255"/>
      <c r="D13" s="258"/>
      <c r="E13" s="18" t="s">
        <v>2</v>
      </c>
      <c r="F13" s="18" t="s">
        <v>3</v>
      </c>
      <c r="G13" s="18" t="s">
        <v>4</v>
      </c>
      <c r="H13" s="19" t="s">
        <v>6</v>
      </c>
      <c r="I13" s="265"/>
      <c r="J13" s="265"/>
      <c r="K13" s="264"/>
      <c r="L13" s="259"/>
    </row>
    <row r="14" spans="1:11" s="40" customFormat="1" ht="9.75" customHeight="1">
      <c r="A14" s="9">
        <v>1</v>
      </c>
      <c r="B14" s="10">
        <v>2</v>
      </c>
      <c r="C14" s="9">
        <v>3</v>
      </c>
      <c r="D14" s="10">
        <v>4</v>
      </c>
      <c r="E14" s="9">
        <v>5</v>
      </c>
      <c r="F14" s="10">
        <v>6</v>
      </c>
      <c r="G14" s="9">
        <v>7</v>
      </c>
      <c r="H14" s="10">
        <v>8</v>
      </c>
      <c r="I14" s="9">
        <v>9</v>
      </c>
      <c r="J14" s="10">
        <v>10</v>
      </c>
      <c r="K14" s="10">
        <v>11</v>
      </c>
    </row>
    <row r="15" spans="1:11" ht="43.5" customHeight="1">
      <c r="A15" s="125">
        <v>1</v>
      </c>
      <c r="B15" s="126" t="s">
        <v>621</v>
      </c>
      <c r="C15" s="127" t="s">
        <v>111</v>
      </c>
      <c r="D15" s="127" t="s">
        <v>622</v>
      </c>
      <c r="E15" s="127" t="s">
        <v>194</v>
      </c>
      <c r="F15" s="127" t="s">
        <v>82</v>
      </c>
      <c r="G15" s="127" t="s">
        <v>77</v>
      </c>
      <c r="H15" s="127" t="s">
        <v>170</v>
      </c>
      <c r="I15" s="128">
        <v>21</v>
      </c>
      <c r="J15" s="129">
        <v>12</v>
      </c>
      <c r="K15" s="130">
        <f>I15*J15*90</f>
        <v>22680</v>
      </c>
    </row>
    <row r="16" spans="1:11" ht="42.75" customHeight="1">
      <c r="A16" s="125">
        <v>2</v>
      </c>
      <c r="B16" s="126" t="s">
        <v>623</v>
      </c>
      <c r="C16" s="127" t="s">
        <v>111</v>
      </c>
      <c r="D16" s="127" t="s">
        <v>624</v>
      </c>
      <c r="E16" s="127" t="s">
        <v>194</v>
      </c>
      <c r="F16" s="127" t="s">
        <v>81</v>
      </c>
      <c r="G16" s="127" t="s">
        <v>78</v>
      </c>
      <c r="H16" s="127" t="s">
        <v>180</v>
      </c>
      <c r="I16" s="128">
        <v>20</v>
      </c>
      <c r="J16" s="129">
        <v>12</v>
      </c>
      <c r="K16" s="130">
        <f aca="true" t="shared" si="0" ref="K16:K79">I16*J16*90</f>
        <v>21600</v>
      </c>
    </row>
    <row r="17" spans="1:11" ht="39.75" customHeight="1">
      <c r="A17" s="125">
        <v>3</v>
      </c>
      <c r="B17" s="126" t="s">
        <v>625</v>
      </c>
      <c r="C17" s="127" t="s">
        <v>111</v>
      </c>
      <c r="D17" s="127" t="s">
        <v>626</v>
      </c>
      <c r="E17" s="127" t="s">
        <v>194</v>
      </c>
      <c r="F17" s="127" t="s">
        <v>81</v>
      </c>
      <c r="G17" s="127" t="s">
        <v>84</v>
      </c>
      <c r="H17" s="127" t="s">
        <v>180</v>
      </c>
      <c r="I17" s="128">
        <v>15</v>
      </c>
      <c r="J17" s="129">
        <v>12</v>
      </c>
      <c r="K17" s="130">
        <f t="shared" si="0"/>
        <v>16200</v>
      </c>
    </row>
    <row r="18" spans="1:11" ht="43.5" customHeight="1">
      <c r="A18" s="125">
        <v>4</v>
      </c>
      <c r="B18" s="126" t="s">
        <v>627</v>
      </c>
      <c r="C18" s="127" t="s">
        <v>111</v>
      </c>
      <c r="D18" s="127" t="s">
        <v>628</v>
      </c>
      <c r="E18" s="127" t="s">
        <v>194</v>
      </c>
      <c r="F18" s="127" t="s">
        <v>81</v>
      </c>
      <c r="G18" s="127" t="s">
        <v>85</v>
      </c>
      <c r="H18" s="127" t="s">
        <v>180</v>
      </c>
      <c r="I18" s="128">
        <v>16</v>
      </c>
      <c r="J18" s="129">
        <v>12</v>
      </c>
      <c r="K18" s="130">
        <f t="shared" si="0"/>
        <v>17280</v>
      </c>
    </row>
    <row r="19" spans="1:11" ht="46.5" customHeight="1">
      <c r="A19" s="125">
        <v>5</v>
      </c>
      <c r="B19" s="126" t="s">
        <v>629</v>
      </c>
      <c r="C19" s="127" t="s">
        <v>114</v>
      </c>
      <c r="D19" s="127" t="s">
        <v>630</v>
      </c>
      <c r="E19" s="127" t="s">
        <v>194</v>
      </c>
      <c r="F19" s="127" t="s">
        <v>81</v>
      </c>
      <c r="G19" s="127" t="s">
        <v>194</v>
      </c>
      <c r="H19" s="127" t="s">
        <v>226</v>
      </c>
      <c r="I19" s="128">
        <v>14</v>
      </c>
      <c r="J19" s="129">
        <v>12</v>
      </c>
      <c r="K19" s="130">
        <f t="shared" si="0"/>
        <v>15120</v>
      </c>
    </row>
    <row r="20" spans="1:11" ht="39.75" customHeight="1">
      <c r="A20" s="125">
        <v>6</v>
      </c>
      <c r="B20" s="126" t="s">
        <v>631</v>
      </c>
      <c r="C20" s="127" t="s">
        <v>114</v>
      </c>
      <c r="D20" s="127" t="s">
        <v>632</v>
      </c>
      <c r="E20" s="127" t="s">
        <v>194</v>
      </c>
      <c r="F20" s="127" t="s">
        <v>78</v>
      </c>
      <c r="G20" s="127" t="s">
        <v>77</v>
      </c>
      <c r="H20" s="127" t="s">
        <v>170</v>
      </c>
      <c r="I20" s="128">
        <v>30</v>
      </c>
      <c r="J20" s="129">
        <v>12</v>
      </c>
      <c r="K20" s="130">
        <f t="shared" si="0"/>
        <v>32400</v>
      </c>
    </row>
    <row r="21" spans="1:11" ht="39.75" customHeight="1">
      <c r="A21" s="125">
        <v>7</v>
      </c>
      <c r="B21" s="126" t="s">
        <v>633</v>
      </c>
      <c r="C21" s="127" t="s">
        <v>427</v>
      </c>
      <c r="D21" s="127" t="s">
        <v>634</v>
      </c>
      <c r="E21" s="127" t="s">
        <v>194</v>
      </c>
      <c r="F21" s="127" t="s">
        <v>78</v>
      </c>
      <c r="G21" s="127" t="s">
        <v>77</v>
      </c>
      <c r="H21" s="127" t="s">
        <v>170</v>
      </c>
      <c r="I21" s="128">
        <v>4</v>
      </c>
      <c r="J21" s="129">
        <v>12</v>
      </c>
      <c r="K21" s="130">
        <f t="shared" si="0"/>
        <v>4320</v>
      </c>
    </row>
    <row r="22" spans="1:11" ht="39.75" customHeight="1">
      <c r="A22" s="125">
        <v>8</v>
      </c>
      <c r="B22" s="126" t="s">
        <v>635</v>
      </c>
      <c r="C22" s="127" t="s">
        <v>427</v>
      </c>
      <c r="D22" s="127" t="s">
        <v>634</v>
      </c>
      <c r="E22" s="127" t="s">
        <v>194</v>
      </c>
      <c r="F22" s="127" t="s">
        <v>78</v>
      </c>
      <c r="G22" s="127" t="s">
        <v>77</v>
      </c>
      <c r="H22" s="127" t="s">
        <v>170</v>
      </c>
      <c r="I22" s="128">
        <v>4</v>
      </c>
      <c r="J22" s="129">
        <v>12</v>
      </c>
      <c r="K22" s="130">
        <f t="shared" si="0"/>
        <v>4320</v>
      </c>
    </row>
    <row r="23" spans="1:11" ht="39.75" customHeight="1">
      <c r="A23" s="125">
        <v>9</v>
      </c>
      <c r="B23" s="126" t="s">
        <v>636</v>
      </c>
      <c r="C23" s="127" t="s">
        <v>427</v>
      </c>
      <c r="D23" s="127" t="s">
        <v>634</v>
      </c>
      <c r="E23" s="127" t="s">
        <v>194</v>
      </c>
      <c r="F23" s="127" t="s">
        <v>78</v>
      </c>
      <c r="G23" s="127" t="s">
        <v>77</v>
      </c>
      <c r="H23" s="127" t="s">
        <v>170</v>
      </c>
      <c r="I23" s="128">
        <v>4</v>
      </c>
      <c r="J23" s="129">
        <v>12</v>
      </c>
      <c r="K23" s="130">
        <f t="shared" si="0"/>
        <v>4320</v>
      </c>
    </row>
    <row r="24" spans="1:11" ht="39.75" customHeight="1">
      <c r="A24" s="125">
        <v>10</v>
      </c>
      <c r="B24" s="126" t="s">
        <v>637</v>
      </c>
      <c r="C24" s="127" t="s">
        <v>427</v>
      </c>
      <c r="D24" s="127" t="s">
        <v>634</v>
      </c>
      <c r="E24" s="127" t="s">
        <v>194</v>
      </c>
      <c r="F24" s="127" t="s">
        <v>78</v>
      </c>
      <c r="G24" s="127" t="s">
        <v>77</v>
      </c>
      <c r="H24" s="127" t="s">
        <v>170</v>
      </c>
      <c r="I24" s="128">
        <v>4</v>
      </c>
      <c r="J24" s="129">
        <v>12</v>
      </c>
      <c r="K24" s="130">
        <f t="shared" si="0"/>
        <v>4320</v>
      </c>
    </row>
    <row r="25" spans="1:11" ht="39.75" customHeight="1">
      <c r="A25" s="125">
        <v>11</v>
      </c>
      <c r="B25" s="126" t="s">
        <v>638</v>
      </c>
      <c r="C25" s="127" t="s">
        <v>427</v>
      </c>
      <c r="D25" s="127" t="s">
        <v>634</v>
      </c>
      <c r="E25" s="127" t="s">
        <v>194</v>
      </c>
      <c r="F25" s="127" t="s">
        <v>78</v>
      </c>
      <c r="G25" s="127" t="s">
        <v>77</v>
      </c>
      <c r="H25" s="127" t="s">
        <v>170</v>
      </c>
      <c r="I25" s="128">
        <v>4</v>
      </c>
      <c r="J25" s="129">
        <v>12</v>
      </c>
      <c r="K25" s="130">
        <f t="shared" si="0"/>
        <v>4320</v>
      </c>
    </row>
    <row r="26" spans="1:11" ht="39.75" customHeight="1">
      <c r="A26" s="125">
        <v>12</v>
      </c>
      <c r="B26" s="126" t="s">
        <v>639</v>
      </c>
      <c r="C26" s="127" t="s">
        <v>427</v>
      </c>
      <c r="D26" s="127" t="s">
        <v>634</v>
      </c>
      <c r="E26" s="127" t="s">
        <v>194</v>
      </c>
      <c r="F26" s="127" t="s">
        <v>78</v>
      </c>
      <c r="G26" s="127" t="s">
        <v>77</v>
      </c>
      <c r="H26" s="127" t="s">
        <v>170</v>
      </c>
      <c r="I26" s="128">
        <v>4</v>
      </c>
      <c r="J26" s="129">
        <v>12</v>
      </c>
      <c r="K26" s="130">
        <f t="shared" si="0"/>
        <v>4320</v>
      </c>
    </row>
    <row r="27" spans="1:11" ht="39.75" customHeight="1">
      <c r="A27" s="125">
        <v>13</v>
      </c>
      <c r="B27" s="126" t="s">
        <v>640</v>
      </c>
      <c r="C27" s="127" t="s">
        <v>427</v>
      </c>
      <c r="D27" s="127" t="s">
        <v>634</v>
      </c>
      <c r="E27" s="127" t="s">
        <v>194</v>
      </c>
      <c r="F27" s="127" t="s">
        <v>78</v>
      </c>
      <c r="G27" s="127" t="s">
        <v>77</v>
      </c>
      <c r="H27" s="127" t="s">
        <v>170</v>
      </c>
      <c r="I27" s="128">
        <v>4</v>
      </c>
      <c r="J27" s="129">
        <v>12</v>
      </c>
      <c r="K27" s="130">
        <f t="shared" si="0"/>
        <v>4320</v>
      </c>
    </row>
    <row r="28" spans="1:11" ht="39.75" customHeight="1">
      <c r="A28" s="125">
        <v>14</v>
      </c>
      <c r="B28" s="126" t="s">
        <v>641</v>
      </c>
      <c r="C28" s="127" t="s">
        <v>427</v>
      </c>
      <c r="D28" s="127" t="s">
        <v>634</v>
      </c>
      <c r="E28" s="127" t="s">
        <v>194</v>
      </c>
      <c r="F28" s="127" t="s">
        <v>78</v>
      </c>
      <c r="G28" s="127" t="s">
        <v>77</v>
      </c>
      <c r="H28" s="127" t="s">
        <v>170</v>
      </c>
      <c r="I28" s="128">
        <v>4</v>
      </c>
      <c r="J28" s="129">
        <v>12</v>
      </c>
      <c r="K28" s="130">
        <f t="shared" si="0"/>
        <v>4320</v>
      </c>
    </row>
    <row r="29" spans="1:11" ht="39.75" customHeight="1">
      <c r="A29" s="125">
        <v>15</v>
      </c>
      <c r="B29" s="126" t="s">
        <v>642</v>
      </c>
      <c r="C29" s="127" t="s">
        <v>427</v>
      </c>
      <c r="D29" s="127" t="s">
        <v>634</v>
      </c>
      <c r="E29" s="127" t="s">
        <v>194</v>
      </c>
      <c r="F29" s="127" t="s">
        <v>78</v>
      </c>
      <c r="G29" s="127" t="s">
        <v>77</v>
      </c>
      <c r="H29" s="127" t="s">
        <v>170</v>
      </c>
      <c r="I29" s="128">
        <v>4</v>
      </c>
      <c r="J29" s="129">
        <v>12</v>
      </c>
      <c r="K29" s="130">
        <f t="shared" si="0"/>
        <v>4320</v>
      </c>
    </row>
    <row r="30" spans="1:11" ht="39.75" customHeight="1">
      <c r="A30" s="125">
        <v>16</v>
      </c>
      <c r="B30" s="126" t="s">
        <v>643</v>
      </c>
      <c r="C30" s="127" t="s">
        <v>427</v>
      </c>
      <c r="D30" s="127" t="s">
        <v>634</v>
      </c>
      <c r="E30" s="127" t="s">
        <v>194</v>
      </c>
      <c r="F30" s="127" t="s">
        <v>78</v>
      </c>
      <c r="G30" s="127" t="s">
        <v>77</v>
      </c>
      <c r="H30" s="127" t="s">
        <v>170</v>
      </c>
      <c r="I30" s="128">
        <v>4</v>
      </c>
      <c r="J30" s="129">
        <v>12</v>
      </c>
      <c r="K30" s="130">
        <f t="shared" si="0"/>
        <v>4320</v>
      </c>
    </row>
    <row r="31" spans="1:11" ht="39.75" customHeight="1">
      <c r="A31" s="125">
        <v>17</v>
      </c>
      <c r="B31" s="126" t="s">
        <v>644</v>
      </c>
      <c r="C31" s="127" t="s">
        <v>427</v>
      </c>
      <c r="D31" s="127" t="s">
        <v>634</v>
      </c>
      <c r="E31" s="127" t="s">
        <v>194</v>
      </c>
      <c r="F31" s="127" t="s">
        <v>78</v>
      </c>
      <c r="G31" s="127" t="s">
        <v>77</v>
      </c>
      <c r="H31" s="127" t="s">
        <v>170</v>
      </c>
      <c r="I31" s="128">
        <v>4</v>
      </c>
      <c r="J31" s="129">
        <v>12</v>
      </c>
      <c r="K31" s="130">
        <f t="shared" si="0"/>
        <v>4320</v>
      </c>
    </row>
    <row r="32" spans="1:11" ht="39.75" customHeight="1">
      <c r="A32" s="125">
        <v>18</v>
      </c>
      <c r="B32" s="126" t="s">
        <v>645</v>
      </c>
      <c r="C32" s="127" t="s">
        <v>427</v>
      </c>
      <c r="D32" s="127" t="s">
        <v>634</v>
      </c>
      <c r="E32" s="127" t="s">
        <v>194</v>
      </c>
      <c r="F32" s="127" t="s">
        <v>78</v>
      </c>
      <c r="G32" s="127" t="s">
        <v>77</v>
      </c>
      <c r="H32" s="127" t="s">
        <v>170</v>
      </c>
      <c r="I32" s="128">
        <v>4</v>
      </c>
      <c r="J32" s="129">
        <v>12</v>
      </c>
      <c r="K32" s="130">
        <f t="shared" si="0"/>
        <v>4320</v>
      </c>
    </row>
    <row r="33" spans="1:11" ht="39.75" customHeight="1">
      <c r="A33" s="125">
        <v>19</v>
      </c>
      <c r="B33" s="126" t="s">
        <v>646</v>
      </c>
      <c r="C33" s="127" t="s">
        <v>427</v>
      </c>
      <c r="D33" s="127" t="s">
        <v>634</v>
      </c>
      <c r="E33" s="127" t="s">
        <v>194</v>
      </c>
      <c r="F33" s="127" t="s">
        <v>78</v>
      </c>
      <c r="G33" s="127" t="s">
        <v>77</v>
      </c>
      <c r="H33" s="127" t="s">
        <v>170</v>
      </c>
      <c r="I33" s="128">
        <v>4</v>
      </c>
      <c r="J33" s="129">
        <v>12</v>
      </c>
      <c r="K33" s="130">
        <f t="shared" si="0"/>
        <v>4320</v>
      </c>
    </row>
    <row r="34" spans="1:11" ht="39.75" customHeight="1">
      <c r="A34" s="125">
        <v>20</v>
      </c>
      <c r="B34" s="126" t="s">
        <v>647</v>
      </c>
      <c r="C34" s="127" t="s">
        <v>427</v>
      </c>
      <c r="D34" s="127" t="s">
        <v>634</v>
      </c>
      <c r="E34" s="127" t="s">
        <v>194</v>
      </c>
      <c r="F34" s="127" t="s">
        <v>78</v>
      </c>
      <c r="G34" s="127" t="s">
        <v>77</v>
      </c>
      <c r="H34" s="127" t="s">
        <v>170</v>
      </c>
      <c r="I34" s="128">
        <v>4</v>
      </c>
      <c r="J34" s="129">
        <v>12</v>
      </c>
      <c r="K34" s="130">
        <f t="shared" si="0"/>
        <v>4320</v>
      </c>
    </row>
    <row r="35" spans="1:11" ht="39.75" customHeight="1">
      <c r="A35" s="125">
        <v>21</v>
      </c>
      <c r="B35" s="126" t="s">
        <v>648</v>
      </c>
      <c r="C35" s="127" t="s">
        <v>427</v>
      </c>
      <c r="D35" s="127" t="s">
        <v>634</v>
      </c>
      <c r="E35" s="127" t="s">
        <v>194</v>
      </c>
      <c r="F35" s="127" t="s">
        <v>78</v>
      </c>
      <c r="G35" s="127" t="s">
        <v>77</v>
      </c>
      <c r="H35" s="127" t="s">
        <v>170</v>
      </c>
      <c r="I35" s="128">
        <v>4</v>
      </c>
      <c r="J35" s="129">
        <v>12</v>
      </c>
      <c r="K35" s="130">
        <f t="shared" si="0"/>
        <v>4320</v>
      </c>
    </row>
    <row r="36" spans="1:11" ht="39.75" customHeight="1">
      <c r="A36" s="125">
        <v>22</v>
      </c>
      <c r="B36" s="126" t="s">
        <v>649</v>
      </c>
      <c r="C36" s="127" t="s">
        <v>427</v>
      </c>
      <c r="D36" s="127" t="s">
        <v>634</v>
      </c>
      <c r="E36" s="127" t="s">
        <v>194</v>
      </c>
      <c r="F36" s="127" t="s">
        <v>78</v>
      </c>
      <c r="G36" s="127" t="s">
        <v>77</v>
      </c>
      <c r="H36" s="127" t="s">
        <v>170</v>
      </c>
      <c r="I36" s="128">
        <v>4</v>
      </c>
      <c r="J36" s="129">
        <v>12</v>
      </c>
      <c r="K36" s="130">
        <f t="shared" si="0"/>
        <v>4320</v>
      </c>
    </row>
    <row r="37" spans="1:11" ht="39.75" customHeight="1">
      <c r="A37" s="125">
        <v>23</v>
      </c>
      <c r="B37" s="126" t="s">
        <v>650</v>
      </c>
      <c r="C37" s="127" t="s">
        <v>427</v>
      </c>
      <c r="D37" s="127" t="s">
        <v>634</v>
      </c>
      <c r="E37" s="127" t="s">
        <v>194</v>
      </c>
      <c r="F37" s="127" t="s">
        <v>78</v>
      </c>
      <c r="G37" s="127" t="s">
        <v>77</v>
      </c>
      <c r="H37" s="127" t="s">
        <v>170</v>
      </c>
      <c r="I37" s="128">
        <v>4</v>
      </c>
      <c r="J37" s="129">
        <v>12</v>
      </c>
      <c r="K37" s="130">
        <f t="shared" si="0"/>
        <v>4320</v>
      </c>
    </row>
    <row r="38" spans="1:11" ht="39.75" customHeight="1">
      <c r="A38" s="125">
        <v>24</v>
      </c>
      <c r="B38" s="126" t="s">
        <v>651</v>
      </c>
      <c r="C38" s="127" t="s">
        <v>427</v>
      </c>
      <c r="D38" s="127" t="s">
        <v>634</v>
      </c>
      <c r="E38" s="127" t="s">
        <v>194</v>
      </c>
      <c r="F38" s="127" t="s">
        <v>78</v>
      </c>
      <c r="G38" s="127" t="s">
        <v>77</v>
      </c>
      <c r="H38" s="127" t="s">
        <v>170</v>
      </c>
      <c r="I38" s="128">
        <v>4</v>
      </c>
      <c r="J38" s="129">
        <v>12</v>
      </c>
      <c r="K38" s="130">
        <f t="shared" si="0"/>
        <v>4320</v>
      </c>
    </row>
    <row r="39" spans="1:11" ht="39.75" customHeight="1">
      <c r="A39" s="125">
        <v>25</v>
      </c>
      <c r="B39" s="126" t="s">
        <v>652</v>
      </c>
      <c r="C39" s="127" t="s">
        <v>427</v>
      </c>
      <c r="D39" s="127" t="s">
        <v>634</v>
      </c>
      <c r="E39" s="127" t="s">
        <v>194</v>
      </c>
      <c r="F39" s="127" t="s">
        <v>78</v>
      </c>
      <c r="G39" s="127" t="s">
        <v>77</v>
      </c>
      <c r="H39" s="127" t="s">
        <v>170</v>
      </c>
      <c r="I39" s="128">
        <v>4</v>
      </c>
      <c r="J39" s="129">
        <v>12</v>
      </c>
      <c r="K39" s="130">
        <f t="shared" si="0"/>
        <v>4320</v>
      </c>
    </row>
    <row r="40" spans="1:11" ht="39.75" customHeight="1">
      <c r="A40" s="125">
        <v>26</v>
      </c>
      <c r="B40" s="126" t="s">
        <v>653</v>
      </c>
      <c r="C40" s="127" t="s">
        <v>427</v>
      </c>
      <c r="D40" s="127" t="s">
        <v>634</v>
      </c>
      <c r="E40" s="127" t="s">
        <v>194</v>
      </c>
      <c r="F40" s="127" t="s">
        <v>78</v>
      </c>
      <c r="G40" s="127" t="s">
        <v>77</v>
      </c>
      <c r="H40" s="127" t="s">
        <v>170</v>
      </c>
      <c r="I40" s="128">
        <v>4</v>
      </c>
      <c r="J40" s="129">
        <v>12</v>
      </c>
      <c r="K40" s="130">
        <f t="shared" si="0"/>
        <v>4320</v>
      </c>
    </row>
    <row r="41" spans="1:11" ht="39.75" customHeight="1">
      <c r="A41" s="125">
        <v>27</v>
      </c>
      <c r="B41" s="126" t="s">
        <v>654</v>
      </c>
      <c r="C41" s="127" t="s">
        <v>111</v>
      </c>
      <c r="D41" s="127" t="s">
        <v>655</v>
      </c>
      <c r="E41" s="127" t="s">
        <v>194</v>
      </c>
      <c r="F41" s="127" t="s">
        <v>84</v>
      </c>
      <c r="G41" s="127" t="s">
        <v>77</v>
      </c>
      <c r="H41" s="127" t="s">
        <v>170</v>
      </c>
      <c r="I41" s="128">
        <v>52</v>
      </c>
      <c r="J41" s="129">
        <v>12</v>
      </c>
      <c r="K41" s="130">
        <f t="shared" si="0"/>
        <v>56160</v>
      </c>
    </row>
    <row r="42" spans="1:11" ht="39.75" customHeight="1">
      <c r="A42" s="125">
        <v>28</v>
      </c>
      <c r="B42" s="126" t="s">
        <v>656</v>
      </c>
      <c r="C42" s="127" t="s">
        <v>111</v>
      </c>
      <c r="D42" s="127" t="s">
        <v>657</v>
      </c>
      <c r="E42" s="127" t="s">
        <v>194</v>
      </c>
      <c r="F42" s="127" t="s">
        <v>84</v>
      </c>
      <c r="G42" s="127" t="s">
        <v>80</v>
      </c>
      <c r="H42" s="127" t="s">
        <v>180</v>
      </c>
      <c r="I42" s="128">
        <v>48</v>
      </c>
      <c r="J42" s="129">
        <v>12</v>
      </c>
      <c r="K42" s="130">
        <f t="shared" si="0"/>
        <v>51840</v>
      </c>
    </row>
    <row r="43" spans="1:11" ht="39.75" customHeight="1">
      <c r="A43" s="125">
        <v>29</v>
      </c>
      <c r="B43" s="126" t="s">
        <v>658</v>
      </c>
      <c r="C43" s="127" t="s">
        <v>114</v>
      </c>
      <c r="D43" s="127" t="s">
        <v>659</v>
      </c>
      <c r="E43" s="127" t="s">
        <v>194</v>
      </c>
      <c r="F43" s="127" t="s">
        <v>80</v>
      </c>
      <c r="G43" s="127" t="s">
        <v>80</v>
      </c>
      <c r="H43" s="127" t="s">
        <v>180</v>
      </c>
      <c r="I43" s="128">
        <v>21</v>
      </c>
      <c r="J43" s="129">
        <v>12</v>
      </c>
      <c r="K43" s="130">
        <f t="shared" si="0"/>
        <v>22680</v>
      </c>
    </row>
    <row r="44" spans="1:11" ht="48" customHeight="1">
      <c r="A44" s="125">
        <v>30</v>
      </c>
      <c r="B44" s="126" t="s">
        <v>660</v>
      </c>
      <c r="C44" s="127" t="s">
        <v>111</v>
      </c>
      <c r="D44" s="131" t="s">
        <v>661</v>
      </c>
      <c r="E44" s="127" t="s">
        <v>194</v>
      </c>
      <c r="F44" s="127" t="s">
        <v>80</v>
      </c>
      <c r="G44" s="127" t="s">
        <v>85</v>
      </c>
      <c r="H44" s="127" t="s">
        <v>226</v>
      </c>
      <c r="I44" s="128">
        <v>25</v>
      </c>
      <c r="J44" s="129">
        <v>12</v>
      </c>
      <c r="K44" s="130">
        <f t="shared" si="0"/>
        <v>27000</v>
      </c>
    </row>
    <row r="45" spans="1:11" ht="48.75" customHeight="1">
      <c r="A45" s="125">
        <v>31</v>
      </c>
      <c r="B45" s="126" t="s">
        <v>662</v>
      </c>
      <c r="C45" s="127" t="s">
        <v>111</v>
      </c>
      <c r="D45" s="127" t="s">
        <v>663</v>
      </c>
      <c r="E45" s="127" t="s">
        <v>194</v>
      </c>
      <c r="F45" s="127" t="s">
        <v>79</v>
      </c>
      <c r="G45" s="127" t="s">
        <v>82</v>
      </c>
      <c r="H45" s="127" t="s">
        <v>180</v>
      </c>
      <c r="I45" s="128">
        <v>26</v>
      </c>
      <c r="J45" s="129">
        <v>12</v>
      </c>
      <c r="K45" s="130">
        <f t="shared" si="0"/>
        <v>28080</v>
      </c>
    </row>
    <row r="46" spans="1:11" ht="39.75" customHeight="1">
      <c r="A46" s="125">
        <v>32</v>
      </c>
      <c r="B46" s="126" t="s">
        <v>664</v>
      </c>
      <c r="C46" s="127" t="s">
        <v>111</v>
      </c>
      <c r="D46" s="127" t="s">
        <v>665</v>
      </c>
      <c r="E46" s="127" t="s">
        <v>194</v>
      </c>
      <c r="F46" s="127" t="s">
        <v>79</v>
      </c>
      <c r="G46" s="127" t="s">
        <v>84</v>
      </c>
      <c r="H46" s="127" t="s">
        <v>226</v>
      </c>
      <c r="I46" s="128">
        <v>15</v>
      </c>
      <c r="J46" s="129">
        <v>12</v>
      </c>
      <c r="K46" s="130">
        <f t="shared" si="0"/>
        <v>16200</v>
      </c>
    </row>
    <row r="47" spans="1:11" ht="39.75" customHeight="1">
      <c r="A47" s="125">
        <v>33</v>
      </c>
      <c r="B47" s="126" t="s">
        <v>666</v>
      </c>
      <c r="C47" s="127" t="s">
        <v>111</v>
      </c>
      <c r="D47" s="127" t="s">
        <v>667</v>
      </c>
      <c r="E47" s="127" t="s">
        <v>194</v>
      </c>
      <c r="F47" s="127" t="s">
        <v>85</v>
      </c>
      <c r="G47" s="127" t="s">
        <v>77</v>
      </c>
      <c r="H47" s="127" t="s">
        <v>170</v>
      </c>
      <c r="I47" s="128">
        <v>24</v>
      </c>
      <c r="J47" s="129">
        <v>12</v>
      </c>
      <c r="K47" s="130">
        <f t="shared" si="0"/>
        <v>25920</v>
      </c>
    </row>
    <row r="48" spans="1:11" ht="49.5" customHeight="1">
      <c r="A48" s="125">
        <v>34</v>
      </c>
      <c r="B48" s="126" t="s">
        <v>668</v>
      </c>
      <c r="C48" s="127" t="s">
        <v>111</v>
      </c>
      <c r="D48" s="127" t="s">
        <v>667</v>
      </c>
      <c r="E48" s="127" t="s">
        <v>194</v>
      </c>
      <c r="F48" s="127" t="s">
        <v>85</v>
      </c>
      <c r="G48" s="127" t="s">
        <v>77</v>
      </c>
      <c r="H48" s="127" t="s">
        <v>170</v>
      </c>
      <c r="I48" s="128">
        <v>64</v>
      </c>
      <c r="J48" s="129">
        <v>12</v>
      </c>
      <c r="K48" s="130">
        <f t="shared" si="0"/>
        <v>69120</v>
      </c>
    </row>
    <row r="49" spans="1:11" ht="39.75" customHeight="1">
      <c r="A49" s="125">
        <v>35</v>
      </c>
      <c r="B49" s="126" t="s">
        <v>669</v>
      </c>
      <c r="C49" s="127" t="s">
        <v>111</v>
      </c>
      <c r="D49" s="127" t="s">
        <v>670</v>
      </c>
      <c r="E49" s="127" t="s">
        <v>194</v>
      </c>
      <c r="F49" s="127" t="s">
        <v>222</v>
      </c>
      <c r="G49" s="127" t="s">
        <v>79</v>
      </c>
      <c r="H49" s="127" t="s">
        <v>226</v>
      </c>
      <c r="I49" s="128">
        <v>98</v>
      </c>
      <c r="J49" s="129">
        <v>12</v>
      </c>
      <c r="K49" s="130">
        <f t="shared" si="0"/>
        <v>105840</v>
      </c>
    </row>
    <row r="50" spans="1:11" ht="39.75" customHeight="1">
      <c r="A50" s="125">
        <v>36</v>
      </c>
      <c r="B50" s="126" t="s">
        <v>671</v>
      </c>
      <c r="C50" s="127" t="s">
        <v>111</v>
      </c>
      <c r="D50" s="127" t="s">
        <v>672</v>
      </c>
      <c r="E50" s="127" t="s">
        <v>194</v>
      </c>
      <c r="F50" s="127" t="s">
        <v>222</v>
      </c>
      <c r="G50" s="127" t="s">
        <v>83</v>
      </c>
      <c r="H50" s="127" t="s">
        <v>226</v>
      </c>
      <c r="I50" s="128">
        <v>30</v>
      </c>
      <c r="J50" s="129">
        <v>12</v>
      </c>
      <c r="K50" s="130">
        <f t="shared" si="0"/>
        <v>32400</v>
      </c>
    </row>
    <row r="51" spans="1:11" ht="39.75" customHeight="1">
      <c r="A51" s="125">
        <v>37</v>
      </c>
      <c r="B51" s="126" t="s">
        <v>673</v>
      </c>
      <c r="C51" s="127" t="s">
        <v>111</v>
      </c>
      <c r="D51" s="127" t="s">
        <v>674</v>
      </c>
      <c r="E51" s="127" t="s">
        <v>194</v>
      </c>
      <c r="F51" s="127" t="s">
        <v>222</v>
      </c>
      <c r="G51" s="127" t="s">
        <v>116</v>
      </c>
      <c r="H51" s="127" t="s">
        <v>180</v>
      </c>
      <c r="I51" s="128">
        <v>40</v>
      </c>
      <c r="J51" s="129">
        <v>12</v>
      </c>
      <c r="K51" s="130">
        <f t="shared" si="0"/>
        <v>43200</v>
      </c>
    </row>
    <row r="52" spans="1:11" ht="39.75" customHeight="1">
      <c r="A52" s="125">
        <v>38</v>
      </c>
      <c r="B52" s="126" t="s">
        <v>675</v>
      </c>
      <c r="C52" s="127" t="s">
        <v>111</v>
      </c>
      <c r="D52" s="127" t="s">
        <v>676</v>
      </c>
      <c r="E52" s="127" t="s">
        <v>194</v>
      </c>
      <c r="F52" s="127" t="s">
        <v>222</v>
      </c>
      <c r="G52" s="127" t="s">
        <v>194</v>
      </c>
      <c r="H52" s="127" t="s">
        <v>180</v>
      </c>
      <c r="I52" s="128">
        <v>20</v>
      </c>
      <c r="J52" s="129">
        <v>12</v>
      </c>
      <c r="K52" s="130">
        <f t="shared" si="0"/>
        <v>21600</v>
      </c>
    </row>
    <row r="53" spans="1:11" ht="39.75" customHeight="1">
      <c r="A53" s="125">
        <v>39</v>
      </c>
      <c r="B53" s="126" t="s">
        <v>677</v>
      </c>
      <c r="C53" s="127" t="s">
        <v>111</v>
      </c>
      <c r="D53" s="127" t="s">
        <v>678</v>
      </c>
      <c r="E53" s="127" t="s">
        <v>194</v>
      </c>
      <c r="F53" s="127" t="s">
        <v>302</v>
      </c>
      <c r="G53" s="127" t="s">
        <v>77</v>
      </c>
      <c r="H53" s="127" t="s">
        <v>170</v>
      </c>
      <c r="I53" s="128">
        <v>28</v>
      </c>
      <c r="J53" s="129">
        <v>11</v>
      </c>
      <c r="K53" s="130">
        <f t="shared" si="0"/>
        <v>27720</v>
      </c>
    </row>
    <row r="54" spans="1:11" ht="39.75" customHeight="1">
      <c r="A54" s="125">
        <v>40</v>
      </c>
      <c r="B54" s="126" t="s">
        <v>679</v>
      </c>
      <c r="C54" s="127" t="s">
        <v>111</v>
      </c>
      <c r="D54" s="131" t="s">
        <v>680</v>
      </c>
      <c r="E54" s="127" t="s">
        <v>194</v>
      </c>
      <c r="F54" s="127" t="s">
        <v>194</v>
      </c>
      <c r="G54" s="127" t="s">
        <v>77</v>
      </c>
      <c r="H54" s="127" t="s">
        <v>170</v>
      </c>
      <c r="I54" s="128">
        <v>24</v>
      </c>
      <c r="J54" s="129">
        <v>12</v>
      </c>
      <c r="K54" s="130">
        <f t="shared" si="0"/>
        <v>25920</v>
      </c>
    </row>
    <row r="55" spans="1:11" ht="39.75" customHeight="1">
      <c r="A55" s="125">
        <v>41</v>
      </c>
      <c r="B55" s="126" t="s">
        <v>681</v>
      </c>
      <c r="C55" s="127" t="s">
        <v>111</v>
      </c>
      <c r="D55" s="127" t="s">
        <v>682</v>
      </c>
      <c r="E55" s="127" t="s">
        <v>194</v>
      </c>
      <c r="F55" s="127" t="s">
        <v>194</v>
      </c>
      <c r="G55" s="127" t="s">
        <v>78</v>
      </c>
      <c r="H55" s="127" t="s">
        <v>226</v>
      </c>
      <c r="I55" s="128">
        <v>48</v>
      </c>
      <c r="J55" s="129">
        <v>12</v>
      </c>
      <c r="K55" s="130">
        <f t="shared" si="0"/>
        <v>51840</v>
      </c>
    </row>
    <row r="56" spans="1:11" ht="39.75" customHeight="1">
      <c r="A56" s="125">
        <v>42</v>
      </c>
      <c r="B56" s="126" t="s">
        <v>683</v>
      </c>
      <c r="C56" s="127" t="s">
        <v>114</v>
      </c>
      <c r="D56" s="127" t="s">
        <v>684</v>
      </c>
      <c r="E56" s="127" t="s">
        <v>194</v>
      </c>
      <c r="F56" s="127" t="s">
        <v>194</v>
      </c>
      <c r="G56" s="127" t="s">
        <v>84</v>
      </c>
      <c r="H56" s="127" t="s">
        <v>180</v>
      </c>
      <c r="I56" s="128">
        <v>30</v>
      </c>
      <c r="J56" s="129">
        <v>12</v>
      </c>
      <c r="K56" s="130">
        <f t="shared" si="0"/>
        <v>32400</v>
      </c>
    </row>
    <row r="57" spans="1:11" ht="39.75" customHeight="1">
      <c r="A57" s="125">
        <v>43</v>
      </c>
      <c r="B57" s="126" t="s">
        <v>685</v>
      </c>
      <c r="C57" s="127" t="s">
        <v>111</v>
      </c>
      <c r="D57" s="127" t="s">
        <v>686</v>
      </c>
      <c r="E57" s="127" t="s">
        <v>194</v>
      </c>
      <c r="F57" s="127" t="s">
        <v>236</v>
      </c>
      <c r="G57" s="127" t="s">
        <v>190</v>
      </c>
      <c r="H57" s="127" t="s">
        <v>180</v>
      </c>
      <c r="I57" s="128">
        <v>24</v>
      </c>
      <c r="J57" s="129">
        <v>12</v>
      </c>
      <c r="K57" s="130">
        <f t="shared" si="0"/>
        <v>25920</v>
      </c>
    </row>
    <row r="58" spans="1:11" ht="39.75" customHeight="1">
      <c r="A58" s="125">
        <v>44</v>
      </c>
      <c r="B58" s="126" t="s">
        <v>687</v>
      </c>
      <c r="C58" s="127" t="s">
        <v>111</v>
      </c>
      <c r="D58" s="127" t="s">
        <v>688</v>
      </c>
      <c r="E58" s="127" t="s">
        <v>194</v>
      </c>
      <c r="F58" s="127" t="s">
        <v>240</v>
      </c>
      <c r="G58" s="127" t="s">
        <v>84</v>
      </c>
      <c r="H58" s="127" t="s">
        <v>180</v>
      </c>
      <c r="I58" s="128">
        <v>17</v>
      </c>
      <c r="J58" s="129">
        <v>12</v>
      </c>
      <c r="K58" s="130">
        <f t="shared" si="0"/>
        <v>18360</v>
      </c>
    </row>
    <row r="59" spans="1:11" ht="39.75" customHeight="1">
      <c r="A59" s="125">
        <v>45</v>
      </c>
      <c r="B59" s="126" t="s">
        <v>689</v>
      </c>
      <c r="C59" s="127" t="s">
        <v>111</v>
      </c>
      <c r="D59" s="127" t="s">
        <v>690</v>
      </c>
      <c r="E59" s="127" t="s">
        <v>194</v>
      </c>
      <c r="F59" s="127" t="s">
        <v>245</v>
      </c>
      <c r="G59" s="127" t="s">
        <v>82</v>
      </c>
      <c r="H59" s="127" t="s">
        <v>170</v>
      </c>
      <c r="I59" s="128">
        <v>8</v>
      </c>
      <c r="J59" s="129">
        <v>12</v>
      </c>
      <c r="K59" s="130">
        <f t="shared" si="0"/>
        <v>8640</v>
      </c>
    </row>
    <row r="60" spans="1:11" ht="39.75" customHeight="1">
      <c r="A60" s="125">
        <v>46</v>
      </c>
      <c r="B60" s="126" t="s">
        <v>691</v>
      </c>
      <c r="C60" s="127" t="s">
        <v>111</v>
      </c>
      <c r="D60" s="127" t="s">
        <v>692</v>
      </c>
      <c r="E60" s="127" t="s">
        <v>194</v>
      </c>
      <c r="F60" s="127" t="s">
        <v>245</v>
      </c>
      <c r="G60" s="127" t="s">
        <v>80</v>
      </c>
      <c r="H60" s="127" t="s">
        <v>180</v>
      </c>
      <c r="I60" s="128">
        <v>70</v>
      </c>
      <c r="J60" s="129">
        <v>12</v>
      </c>
      <c r="K60" s="130">
        <f t="shared" si="0"/>
        <v>75600</v>
      </c>
    </row>
    <row r="61" spans="1:11" ht="39.75" customHeight="1">
      <c r="A61" s="125">
        <v>47</v>
      </c>
      <c r="B61" s="126" t="s">
        <v>693</v>
      </c>
      <c r="C61" s="127" t="s">
        <v>111</v>
      </c>
      <c r="D61" s="127" t="s">
        <v>694</v>
      </c>
      <c r="E61" s="127" t="s">
        <v>194</v>
      </c>
      <c r="F61" s="127" t="s">
        <v>179</v>
      </c>
      <c r="G61" s="127" t="s">
        <v>82</v>
      </c>
      <c r="H61" s="127" t="s">
        <v>226</v>
      </c>
      <c r="I61" s="128">
        <v>75</v>
      </c>
      <c r="J61" s="129">
        <v>12</v>
      </c>
      <c r="K61" s="130">
        <f t="shared" si="0"/>
        <v>81000</v>
      </c>
    </row>
    <row r="62" spans="1:11" ht="39.75" customHeight="1">
      <c r="A62" s="125">
        <v>48</v>
      </c>
      <c r="B62" s="126" t="s">
        <v>695</v>
      </c>
      <c r="C62" s="127" t="s">
        <v>114</v>
      </c>
      <c r="D62" s="127" t="s">
        <v>696</v>
      </c>
      <c r="E62" s="127" t="s">
        <v>194</v>
      </c>
      <c r="F62" s="127" t="s">
        <v>339</v>
      </c>
      <c r="G62" s="127" t="s">
        <v>84</v>
      </c>
      <c r="H62" s="127" t="s">
        <v>226</v>
      </c>
      <c r="I62" s="128">
        <v>26</v>
      </c>
      <c r="J62" s="129">
        <v>12</v>
      </c>
      <c r="K62" s="130">
        <f t="shared" si="0"/>
        <v>28080</v>
      </c>
    </row>
    <row r="63" spans="1:11" ht="39.75" customHeight="1">
      <c r="A63" s="125">
        <v>49</v>
      </c>
      <c r="B63" s="126" t="s">
        <v>697</v>
      </c>
      <c r="C63" s="127" t="s">
        <v>111</v>
      </c>
      <c r="D63" s="127" t="s">
        <v>698</v>
      </c>
      <c r="E63" s="127" t="s">
        <v>194</v>
      </c>
      <c r="F63" s="127" t="s">
        <v>339</v>
      </c>
      <c r="G63" s="127" t="s">
        <v>80</v>
      </c>
      <c r="H63" s="127" t="s">
        <v>226</v>
      </c>
      <c r="I63" s="128">
        <v>41</v>
      </c>
      <c r="J63" s="129">
        <v>12</v>
      </c>
      <c r="K63" s="130">
        <f t="shared" si="0"/>
        <v>44280</v>
      </c>
    </row>
    <row r="64" spans="1:11" ht="39.75" customHeight="1">
      <c r="A64" s="125">
        <v>50</v>
      </c>
      <c r="B64" s="126" t="s">
        <v>699</v>
      </c>
      <c r="C64" s="127" t="s">
        <v>111</v>
      </c>
      <c r="D64" s="127" t="s">
        <v>698</v>
      </c>
      <c r="E64" s="127" t="s">
        <v>194</v>
      </c>
      <c r="F64" s="127" t="s">
        <v>339</v>
      </c>
      <c r="G64" s="127" t="s">
        <v>80</v>
      </c>
      <c r="H64" s="127" t="s">
        <v>226</v>
      </c>
      <c r="I64" s="128">
        <v>30</v>
      </c>
      <c r="J64" s="129">
        <v>12</v>
      </c>
      <c r="K64" s="130">
        <f t="shared" si="0"/>
        <v>32400</v>
      </c>
    </row>
    <row r="65" spans="1:11" ht="39.75" customHeight="1">
      <c r="A65" s="125">
        <v>51</v>
      </c>
      <c r="B65" s="126" t="s">
        <v>700</v>
      </c>
      <c r="C65" s="127" t="s">
        <v>111</v>
      </c>
      <c r="D65" s="127" t="s">
        <v>701</v>
      </c>
      <c r="E65" s="127" t="s">
        <v>194</v>
      </c>
      <c r="F65" s="127" t="s">
        <v>339</v>
      </c>
      <c r="G65" s="127" t="s">
        <v>222</v>
      </c>
      <c r="H65" s="127" t="s">
        <v>180</v>
      </c>
      <c r="I65" s="128">
        <v>50</v>
      </c>
      <c r="J65" s="129">
        <v>12</v>
      </c>
      <c r="K65" s="130">
        <f t="shared" si="0"/>
        <v>54000</v>
      </c>
    </row>
    <row r="66" spans="1:11" ht="39.75" customHeight="1">
      <c r="A66" s="125">
        <v>52</v>
      </c>
      <c r="B66" s="126" t="s">
        <v>702</v>
      </c>
      <c r="C66" s="127" t="s">
        <v>114</v>
      </c>
      <c r="D66" s="127" t="s">
        <v>703</v>
      </c>
      <c r="E66" s="127" t="s">
        <v>194</v>
      </c>
      <c r="F66" s="127" t="s">
        <v>347</v>
      </c>
      <c r="G66" s="127" t="s">
        <v>222</v>
      </c>
      <c r="H66" s="127" t="s">
        <v>180</v>
      </c>
      <c r="I66" s="128">
        <v>15</v>
      </c>
      <c r="J66" s="129">
        <v>12</v>
      </c>
      <c r="K66" s="130">
        <f t="shared" si="0"/>
        <v>16200</v>
      </c>
    </row>
    <row r="67" spans="1:11" ht="39.75" customHeight="1">
      <c r="A67" s="125">
        <v>53</v>
      </c>
      <c r="B67" s="126" t="s">
        <v>704</v>
      </c>
      <c r="C67" s="127" t="s">
        <v>111</v>
      </c>
      <c r="D67" s="127" t="s">
        <v>705</v>
      </c>
      <c r="E67" s="127" t="s">
        <v>194</v>
      </c>
      <c r="F67" s="127" t="s">
        <v>354</v>
      </c>
      <c r="G67" s="127" t="s">
        <v>82</v>
      </c>
      <c r="H67" s="127" t="s">
        <v>170</v>
      </c>
      <c r="I67" s="128">
        <v>120</v>
      </c>
      <c r="J67" s="129">
        <v>12</v>
      </c>
      <c r="K67" s="130">
        <f t="shared" si="0"/>
        <v>129600</v>
      </c>
    </row>
    <row r="68" spans="1:11" ht="39.75" customHeight="1">
      <c r="A68" s="125">
        <v>54</v>
      </c>
      <c r="B68" s="126" t="s">
        <v>706</v>
      </c>
      <c r="C68" s="127" t="s">
        <v>111</v>
      </c>
      <c r="D68" s="127" t="s">
        <v>707</v>
      </c>
      <c r="E68" s="127" t="s">
        <v>194</v>
      </c>
      <c r="F68" s="127" t="s">
        <v>354</v>
      </c>
      <c r="G68" s="127" t="s">
        <v>84</v>
      </c>
      <c r="H68" s="127" t="s">
        <v>180</v>
      </c>
      <c r="I68" s="128">
        <v>32</v>
      </c>
      <c r="J68" s="129">
        <v>12</v>
      </c>
      <c r="K68" s="130">
        <f t="shared" si="0"/>
        <v>34560</v>
      </c>
    </row>
    <row r="69" spans="1:11" ht="39.75" customHeight="1">
      <c r="A69" s="125">
        <v>55</v>
      </c>
      <c r="B69" s="126" t="s">
        <v>708</v>
      </c>
      <c r="C69" s="127" t="s">
        <v>111</v>
      </c>
      <c r="D69" s="127" t="s">
        <v>709</v>
      </c>
      <c r="E69" s="127" t="s">
        <v>194</v>
      </c>
      <c r="F69" s="127" t="s">
        <v>359</v>
      </c>
      <c r="G69" s="127" t="s">
        <v>77</v>
      </c>
      <c r="H69" s="127" t="s">
        <v>170</v>
      </c>
      <c r="I69" s="128">
        <v>20</v>
      </c>
      <c r="J69" s="129">
        <v>12</v>
      </c>
      <c r="K69" s="130">
        <f t="shared" si="0"/>
        <v>21600</v>
      </c>
    </row>
    <row r="70" spans="1:11" ht="49.5" customHeight="1">
      <c r="A70" s="125">
        <v>56</v>
      </c>
      <c r="B70" s="126" t="s">
        <v>710</v>
      </c>
      <c r="C70" s="127" t="s">
        <v>111</v>
      </c>
      <c r="D70" s="127" t="s">
        <v>711</v>
      </c>
      <c r="E70" s="127" t="s">
        <v>194</v>
      </c>
      <c r="F70" s="127" t="s">
        <v>359</v>
      </c>
      <c r="G70" s="127" t="s">
        <v>82</v>
      </c>
      <c r="H70" s="127" t="s">
        <v>226</v>
      </c>
      <c r="I70" s="128">
        <v>39</v>
      </c>
      <c r="J70" s="129">
        <v>12</v>
      </c>
      <c r="K70" s="130">
        <f t="shared" si="0"/>
        <v>42120</v>
      </c>
    </row>
    <row r="71" spans="1:11" ht="48.75" customHeight="1">
      <c r="A71" s="125">
        <v>57</v>
      </c>
      <c r="B71" s="126" t="s">
        <v>712</v>
      </c>
      <c r="C71" s="127" t="s">
        <v>114</v>
      </c>
      <c r="D71" s="127" t="s">
        <v>711</v>
      </c>
      <c r="E71" s="127" t="s">
        <v>194</v>
      </c>
      <c r="F71" s="127" t="s">
        <v>359</v>
      </c>
      <c r="G71" s="127" t="s">
        <v>82</v>
      </c>
      <c r="H71" s="127" t="s">
        <v>226</v>
      </c>
      <c r="I71" s="128">
        <v>16</v>
      </c>
      <c r="J71" s="129">
        <v>12</v>
      </c>
      <c r="K71" s="130">
        <f t="shared" si="0"/>
        <v>17280</v>
      </c>
    </row>
    <row r="72" spans="1:11" ht="39.75" customHeight="1">
      <c r="A72" s="125">
        <v>58</v>
      </c>
      <c r="B72" s="126" t="s">
        <v>713</v>
      </c>
      <c r="C72" s="127" t="s">
        <v>111</v>
      </c>
      <c r="D72" s="127" t="s">
        <v>714</v>
      </c>
      <c r="E72" s="127" t="s">
        <v>194</v>
      </c>
      <c r="F72" s="127" t="s">
        <v>359</v>
      </c>
      <c r="G72" s="127" t="s">
        <v>78</v>
      </c>
      <c r="H72" s="127" t="s">
        <v>180</v>
      </c>
      <c r="I72" s="128">
        <v>19</v>
      </c>
      <c r="J72" s="129">
        <v>12</v>
      </c>
      <c r="K72" s="130">
        <f t="shared" si="0"/>
        <v>20520</v>
      </c>
    </row>
    <row r="73" spans="1:11" ht="47.25" customHeight="1">
      <c r="A73" s="125">
        <v>59</v>
      </c>
      <c r="B73" s="126" t="s">
        <v>715</v>
      </c>
      <c r="C73" s="127" t="s">
        <v>114</v>
      </c>
      <c r="D73" s="127" t="s">
        <v>716</v>
      </c>
      <c r="E73" s="127" t="s">
        <v>194</v>
      </c>
      <c r="F73" s="127" t="s">
        <v>364</v>
      </c>
      <c r="G73" s="127" t="s">
        <v>78</v>
      </c>
      <c r="H73" s="127" t="s">
        <v>180</v>
      </c>
      <c r="I73" s="128">
        <v>18</v>
      </c>
      <c r="J73" s="129">
        <v>12</v>
      </c>
      <c r="K73" s="130">
        <f t="shared" si="0"/>
        <v>19440</v>
      </c>
    </row>
    <row r="74" spans="1:11" ht="39.75" customHeight="1">
      <c r="A74" s="125">
        <v>60</v>
      </c>
      <c r="B74" s="126" t="s">
        <v>717</v>
      </c>
      <c r="C74" s="127" t="s">
        <v>114</v>
      </c>
      <c r="D74" s="127" t="s">
        <v>718</v>
      </c>
      <c r="E74" s="127" t="s">
        <v>194</v>
      </c>
      <c r="F74" s="127" t="s">
        <v>364</v>
      </c>
      <c r="G74" s="127" t="s">
        <v>84</v>
      </c>
      <c r="H74" s="127" t="s">
        <v>180</v>
      </c>
      <c r="I74" s="128">
        <v>30</v>
      </c>
      <c r="J74" s="129">
        <v>12</v>
      </c>
      <c r="K74" s="130">
        <f t="shared" si="0"/>
        <v>32400</v>
      </c>
    </row>
    <row r="75" spans="1:11" ht="39.75" customHeight="1">
      <c r="A75" s="125">
        <v>61</v>
      </c>
      <c r="B75" s="126" t="s">
        <v>719</v>
      </c>
      <c r="C75" s="127" t="s">
        <v>114</v>
      </c>
      <c r="D75" s="127" t="s">
        <v>720</v>
      </c>
      <c r="E75" s="127" t="s">
        <v>194</v>
      </c>
      <c r="F75" s="127" t="s">
        <v>364</v>
      </c>
      <c r="G75" s="127" t="s">
        <v>80</v>
      </c>
      <c r="H75" s="127" t="s">
        <v>226</v>
      </c>
      <c r="I75" s="128">
        <v>22</v>
      </c>
      <c r="J75" s="129">
        <v>12</v>
      </c>
      <c r="K75" s="130">
        <f t="shared" si="0"/>
        <v>23760</v>
      </c>
    </row>
    <row r="76" spans="1:11" ht="39.75" customHeight="1">
      <c r="A76" s="125">
        <v>62</v>
      </c>
      <c r="B76" s="126" t="s">
        <v>721</v>
      </c>
      <c r="C76" s="127" t="s">
        <v>427</v>
      </c>
      <c r="D76" s="127" t="s">
        <v>722</v>
      </c>
      <c r="E76" s="127" t="s">
        <v>194</v>
      </c>
      <c r="F76" s="127" t="s">
        <v>364</v>
      </c>
      <c r="G76" s="127" t="s">
        <v>85</v>
      </c>
      <c r="H76" s="127" t="s">
        <v>180</v>
      </c>
      <c r="I76" s="128">
        <v>5</v>
      </c>
      <c r="J76" s="129">
        <v>12</v>
      </c>
      <c r="K76" s="130">
        <f t="shared" si="0"/>
        <v>5400</v>
      </c>
    </row>
    <row r="77" spans="1:11" ht="39.75" customHeight="1">
      <c r="A77" s="125">
        <v>63</v>
      </c>
      <c r="B77" s="126" t="s">
        <v>723</v>
      </c>
      <c r="C77" s="127" t="s">
        <v>427</v>
      </c>
      <c r="D77" s="127" t="s">
        <v>722</v>
      </c>
      <c r="E77" s="127" t="s">
        <v>194</v>
      </c>
      <c r="F77" s="127" t="s">
        <v>364</v>
      </c>
      <c r="G77" s="127" t="s">
        <v>85</v>
      </c>
      <c r="H77" s="127" t="s">
        <v>180</v>
      </c>
      <c r="I77" s="128">
        <v>5</v>
      </c>
      <c r="J77" s="129">
        <v>12</v>
      </c>
      <c r="K77" s="130">
        <f t="shared" si="0"/>
        <v>5400</v>
      </c>
    </row>
    <row r="78" spans="1:11" ht="39.75" customHeight="1">
      <c r="A78" s="125">
        <v>64</v>
      </c>
      <c r="B78" s="126" t="s">
        <v>724</v>
      </c>
      <c r="C78" s="127" t="s">
        <v>111</v>
      </c>
      <c r="D78" s="127" t="s">
        <v>725</v>
      </c>
      <c r="E78" s="127" t="s">
        <v>194</v>
      </c>
      <c r="F78" s="127" t="s">
        <v>371</v>
      </c>
      <c r="G78" s="127" t="s">
        <v>78</v>
      </c>
      <c r="H78" s="127" t="s">
        <v>226</v>
      </c>
      <c r="I78" s="128">
        <v>81</v>
      </c>
      <c r="J78" s="129">
        <v>12</v>
      </c>
      <c r="K78" s="130">
        <f t="shared" si="0"/>
        <v>87480</v>
      </c>
    </row>
    <row r="79" spans="1:11" ht="48" customHeight="1">
      <c r="A79" s="125">
        <v>65</v>
      </c>
      <c r="B79" s="126" t="s">
        <v>726</v>
      </c>
      <c r="C79" s="127" t="s">
        <v>114</v>
      </c>
      <c r="D79" s="127" t="s">
        <v>727</v>
      </c>
      <c r="E79" s="127" t="s">
        <v>194</v>
      </c>
      <c r="F79" s="127" t="s">
        <v>371</v>
      </c>
      <c r="G79" s="127" t="s">
        <v>80</v>
      </c>
      <c r="H79" s="127" t="s">
        <v>180</v>
      </c>
      <c r="I79" s="128">
        <v>8</v>
      </c>
      <c r="J79" s="129">
        <v>12</v>
      </c>
      <c r="K79" s="130">
        <f t="shared" si="0"/>
        <v>8640</v>
      </c>
    </row>
    <row r="80" spans="1:11" ht="39.75" customHeight="1">
      <c r="A80" s="125">
        <v>66</v>
      </c>
      <c r="B80" s="126" t="s">
        <v>728</v>
      </c>
      <c r="C80" s="127" t="s">
        <v>111</v>
      </c>
      <c r="D80" s="127" t="s">
        <v>729</v>
      </c>
      <c r="E80" s="127" t="s">
        <v>194</v>
      </c>
      <c r="F80" s="127" t="s">
        <v>378</v>
      </c>
      <c r="G80" s="127" t="s">
        <v>77</v>
      </c>
      <c r="H80" s="127" t="s">
        <v>170</v>
      </c>
      <c r="I80" s="128">
        <v>40</v>
      </c>
      <c r="J80" s="129">
        <v>12</v>
      </c>
      <c r="K80" s="130">
        <f aca="true" t="shared" si="1" ref="K80:K130">I80*J80*90</f>
        <v>43200</v>
      </c>
    </row>
    <row r="81" spans="1:11" ht="39.75" customHeight="1">
      <c r="A81" s="125">
        <v>67</v>
      </c>
      <c r="B81" s="126" t="s">
        <v>730</v>
      </c>
      <c r="C81" s="127" t="s">
        <v>111</v>
      </c>
      <c r="D81" s="127" t="s">
        <v>731</v>
      </c>
      <c r="E81" s="127" t="s">
        <v>194</v>
      </c>
      <c r="F81" s="127" t="s">
        <v>378</v>
      </c>
      <c r="G81" s="127" t="s">
        <v>81</v>
      </c>
      <c r="H81" s="127" t="s">
        <v>226</v>
      </c>
      <c r="I81" s="128">
        <v>30</v>
      </c>
      <c r="J81" s="129">
        <v>12</v>
      </c>
      <c r="K81" s="130">
        <f t="shared" si="1"/>
        <v>32400</v>
      </c>
    </row>
    <row r="82" spans="1:11" ht="39.75" customHeight="1">
      <c r="A82" s="125">
        <v>68</v>
      </c>
      <c r="B82" s="126" t="s">
        <v>732</v>
      </c>
      <c r="C82" s="127" t="s">
        <v>111</v>
      </c>
      <c r="D82" s="127" t="s">
        <v>733</v>
      </c>
      <c r="E82" s="127" t="s">
        <v>194</v>
      </c>
      <c r="F82" s="127" t="s">
        <v>378</v>
      </c>
      <c r="G82" s="127" t="s">
        <v>78</v>
      </c>
      <c r="H82" s="127" t="s">
        <v>180</v>
      </c>
      <c r="I82" s="128">
        <v>15</v>
      </c>
      <c r="J82" s="129">
        <v>9</v>
      </c>
      <c r="K82" s="130">
        <f t="shared" si="1"/>
        <v>12150</v>
      </c>
    </row>
    <row r="83" spans="1:11" ht="39.75" customHeight="1">
      <c r="A83" s="125">
        <v>69</v>
      </c>
      <c r="B83" s="126" t="s">
        <v>734</v>
      </c>
      <c r="C83" s="127" t="s">
        <v>114</v>
      </c>
      <c r="D83" s="127" t="s">
        <v>735</v>
      </c>
      <c r="E83" s="127" t="s">
        <v>194</v>
      </c>
      <c r="F83" s="127" t="s">
        <v>381</v>
      </c>
      <c r="G83" s="127" t="s">
        <v>116</v>
      </c>
      <c r="H83" s="127" t="s">
        <v>180</v>
      </c>
      <c r="I83" s="128">
        <v>15</v>
      </c>
      <c r="J83" s="129">
        <v>12</v>
      </c>
      <c r="K83" s="130">
        <f t="shared" si="1"/>
        <v>16200</v>
      </c>
    </row>
    <row r="84" spans="1:11" ht="39.75" customHeight="1">
      <c r="A84" s="125">
        <v>70</v>
      </c>
      <c r="B84" s="126" t="s">
        <v>736</v>
      </c>
      <c r="C84" s="127" t="s">
        <v>737</v>
      </c>
      <c r="D84" s="127" t="s">
        <v>738</v>
      </c>
      <c r="E84" s="127" t="s">
        <v>194</v>
      </c>
      <c r="F84" s="127" t="s">
        <v>381</v>
      </c>
      <c r="G84" s="127" t="s">
        <v>222</v>
      </c>
      <c r="H84" s="127" t="s">
        <v>180</v>
      </c>
      <c r="I84" s="128">
        <v>19</v>
      </c>
      <c r="J84" s="129">
        <v>12</v>
      </c>
      <c r="K84" s="130">
        <f t="shared" si="1"/>
        <v>20520</v>
      </c>
    </row>
    <row r="85" spans="1:11" ht="39.75" customHeight="1">
      <c r="A85" s="125">
        <v>71</v>
      </c>
      <c r="B85" s="126" t="s">
        <v>739</v>
      </c>
      <c r="C85" s="127" t="s">
        <v>114</v>
      </c>
      <c r="D85" s="127" t="s">
        <v>740</v>
      </c>
      <c r="E85" s="127" t="s">
        <v>194</v>
      </c>
      <c r="F85" s="127" t="s">
        <v>741</v>
      </c>
      <c r="G85" s="127" t="s">
        <v>82</v>
      </c>
      <c r="H85" s="127" t="s">
        <v>180</v>
      </c>
      <c r="I85" s="128">
        <v>30</v>
      </c>
      <c r="J85" s="129">
        <v>12</v>
      </c>
      <c r="K85" s="130">
        <f t="shared" si="1"/>
        <v>32400</v>
      </c>
    </row>
    <row r="86" spans="1:11" ht="41.25" customHeight="1">
      <c r="A86" s="125">
        <v>72</v>
      </c>
      <c r="B86" s="126" t="s">
        <v>742</v>
      </c>
      <c r="C86" s="127" t="s">
        <v>114</v>
      </c>
      <c r="D86" s="127" t="s">
        <v>740</v>
      </c>
      <c r="E86" s="127" t="s">
        <v>194</v>
      </c>
      <c r="F86" s="127" t="s">
        <v>741</v>
      </c>
      <c r="G86" s="127" t="s">
        <v>82</v>
      </c>
      <c r="H86" s="127" t="s">
        <v>180</v>
      </c>
      <c r="I86" s="128">
        <v>21</v>
      </c>
      <c r="J86" s="129">
        <v>12</v>
      </c>
      <c r="K86" s="130">
        <f t="shared" si="1"/>
        <v>22680</v>
      </c>
    </row>
    <row r="87" spans="1:11" ht="47.25" customHeight="1">
      <c r="A87" s="125">
        <v>73</v>
      </c>
      <c r="B87" s="126" t="s">
        <v>743</v>
      </c>
      <c r="C87" s="127" t="s">
        <v>111</v>
      </c>
      <c r="D87" s="127" t="s">
        <v>744</v>
      </c>
      <c r="E87" s="127" t="s">
        <v>194</v>
      </c>
      <c r="F87" s="127" t="s">
        <v>745</v>
      </c>
      <c r="G87" s="127" t="s">
        <v>77</v>
      </c>
      <c r="H87" s="127" t="s">
        <v>170</v>
      </c>
      <c r="I87" s="128">
        <v>78</v>
      </c>
      <c r="J87" s="129">
        <v>12</v>
      </c>
      <c r="K87" s="130">
        <f t="shared" si="1"/>
        <v>84240</v>
      </c>
    </row>
    <row r="88" spans="1:11" ht="39.75" customHeight="1">
      <c r="A88" s="125">
        <v>74</v>
      </c>
      <c r="B88" s="126" t="s">
        <v>746</v>
      </c>
      <c r="C88" s="127" t="s">
        <v>111</v>
      </c>
      <c r="D88" s="131" t="s">
        <v>747</v>
      </c>
      <c r="E88" s="127" t="s">
        <v>194</v>
      </c>
      <c r="F88" s="127" t="s">
        <v>748</v>
      </c>
      <c r="G88" s="127" t="s">
        <v>77</v>
      </c>
      <c r="H88" s="127" t="s">
        <v>170</v>
      </c>
      <c r="I88" s="128">
        <v>50</v>
      </c>
      <c r="J88" s="129">
        <v>12</v>
      </c>
      <c r="K88" s="130">
        <f t="shared" si="1"/>
        <v>54000</v>
      </c>
    </row>
    <row r="89" spans="1:11" ht="39.75" customHeight="1">
      <c r="A89" s="125">
        <v>75</v>
      </c>
      <c r="B89" s="126" t="s">
        <v>749</v>
      </c>
      <c r="C89" s="127" t="s">
        <v>114</v>
      </c>
      <c r="D89" s="127" t="s">
        <v>750</v>
      </c>
      <c r="E89" s="127" t="s">
        <v>194</v>
      </c>
      <c r="F89" s="127" t="s">
        <v>748</v>
      </c>
      <c r="G89" s="127" t="s">
        <v>82</v>
      </c>
      <c r="H89" s="127" t="s">
        <v>180</v>
      </c>
      <c r="I89" s="128">
        <v>18</v>
      </c>
      <c r="J89" s="129">
        <v>12</v>
      </c>
      <c r="K89" s="130">
        <f t="shared" si="1"/>
        <v>19440</v>
      </c>
    </row>
    <row r="90" spans="1:11" ht="39.75" customHeight="1">
      <c r="A90" s="125">
        <v>76</v>
      </c>
      <c r="B90" s="126" t="s">
        <v>751</v>
      </c>
      <c r="C90" s="127" t="s">
        <v>111</v>
      </c>
      <c r="D90" s="127" t="s">
        <v>752</v>
      </c>
      <c r="E90" s="127" t="s">
        <v>194</v>
      </c>
      <c r="F90" s="127" t="s">
        <v>753</v>
      </c>
      <c r="G90" s="127" t="s">
        <v>82</v>
      </c>
      <c r="H90" s="127" t="s">
        <v>180</v>
      </c>
      <c r="I90" s="128">
        <v>25</v>
      </c>
      <c r="J90" s="129">
        <v>12</v>
      </c>
      <c r="K90" s="130">
        <f t="shared" si="1"/>
        <v>27000</v>
      </c>
    </row>
    <row r="91" spans="1:11" ht="39.75" customHeight="1">
      <c r="A91" s="125">
        <v>77</v>
      </c>
      <c r="B91" s="126" t="s">
        <v>754</v>
      </c>
      <c r="C91" s="127" t="s">
        <v>111</v>
      </c>
      <c r="D91" s="127" t="s">
        <v>755</v>
      </c>
      <c r="E91" s="127" t="s">
        <v>194</v>
      </c>
      <c r="F91" s="127" t="s">
        <v>753</v>
      </c>
      <c r="G91" s="127" t="s">
        <v>84</v>
      </c>
      <c r="H91" s="127" t="s">
        <v>226</v>
      </c>
      <c r="I91" s="128">
        <v>22</v>
      </c>
      <c r="J91" s="129">
        <v>12</v>
      </c>
      <c r="K91" s="130">
        <f t="shared" si="1"/>
        <v>23760</v>
      </c>
    </row>
    <row r="92" spans="1:11" ht="39.75" customHeight="1">
      <c r="A92" s="125">
        <v>78</v>
      </c>
      <c r="B92" s="126" t="s">
        <v>756</v>
      </c>
      <c r="C92" s="127" t="s">
        <v>111</v>
      </c>
      <c r="D92" s="127" t="s">
        <v>755</v>
      </c>
      <c r="E92" s="127" t="s">
        <v>194</v>
      </c>
      <c r="F92" s="127" t="s">
        <v>753</v>
      </c>
      <c r="G92" s="127" t="s">
        <v>84</v>
      </c>
      <c r="H92" s="127" t="s">
        <v>226</v>
      </c>
      <c r="I92" s="128">
        <v>20</v>
      </c>
      <c r="J92" s="129">
        <v>12</v>
      </c>
      <c r="K92" s="130">
        <f t="shared" si="1"/>
        <v>21600</v>
      </c>
    </row>
    <row r="93" spans="1:11" ht="39.75" customHeight="1">
      <c r="A93" s="125">
        <v>79</v>
      </c>
      <c r="B93" s="126" t="s">
        <v>757</v>
      </c>
      <c r="C93" s="127" t="s">
        <v>111</v>
      </c>
      <c r="D93" s="127" t="s">
        <v>758</v>
      </c>
      <c r="E93" s="127" t="s">
        <v>194</v>
      </c>
      <c r="F93" s="127" t="s">
        <v>759</v>
      </c>
      <c r="G93" s="127" t="s">
        <v>77</v>
      </c>
      <c r="H93" s="127" t="s">
        <v>170</v>
      </c>
      <c r="I93" s="128">
        <v>32</v>
      </c>
      <c r="J93" s="129">
        <v>12</v>
      </c>
      <c r="K93" s="130">
        <f t="shared" si="1"/>
        <v>34560</v>
      </c>
    </row>
    <row r="94" spans="1:11" ht="39.75" customHeight="1">
      <c r="A94" s="125">
        <v>80</v>
      </c>
      <c r="B94" s="126" t="s">
        <v>760</v>
      </c>
      <c r="C94" s="127" t="s">
        <v>111</v>
      </c>
      <c r="D94" s="127" t="s">
        <v>761</v>
      </c>
      <c r="E94" s="127" t="s">
        <v>194</v>
      </c>
      <c r="F94" s="127" t="s">
        <v>762</v>
      </c>
      <c r="G94" s="127" t="s">
        <v>78</v>
      </c>
      <c r="H94" s="127" t="s">
        <v>170</v>
      </c>
      <c r="I94" s="128">
        <v>20</v>
      </c>
      <c r="J94" s="129">
        <v>12</v>
      </c>
      <c r="K94" s="130">
        <f t="shared" si="1"/>
        <v>21600</v>
      </c>
    </row>
    <row r="95" spans="1:11" ht="39.75" customHeight="1">
      <c r="A95" s="125">
        <v>81</v>
      </c>
      <c r="B95" s="126" t="s">
        <v>763</v>
      </c>
      <c r="C95" s="127" t="s">
        <v>111</v>
      </c>
      <c r="D95" s="127" t="s">
        <v>764</v>
      </c>
      <c r="E95" s="127" t="s">
        <v>194</v>
      </c>
      <c r="F95" s="127" t="s">
        <v>765</v>
      </c>
      <c r="G95" s="127" t="s">
        <v>80</v>
      </c>
      <c r="H95" s="127" t="s">
        <v>180</v>
      </c>
      <c r="I95" s="128">
        <v>10</v>
      </c>
      <c r="J95" s="129">
        <v>12</v>
      </c>
      <c r="K95" s="130">
        <f t="shared" si="1"/>
        <v>10800</v>
      </c>
    </row>
    <row r="96" spans="1:11" ht="39.75" customHeight="1">
      <c r="A96" s="125">
        <v>82</v>
      </c>
      <c r="B96" s="126" t="s">
        <v>766</v>
      </c>
      <c r="C96" s="127" t="s">
        <v>114</v>
      </c>
      <c r="D96" s="127" t="s">
        <v>767</v>
      </c>
      <c r="E96" s="127" t="s">
        <v>194</v>
      </c>
      <c r="F96" s="127" t="s">
        <v>768</v>
      </c>
      <c r="G96" s="127" t="s">
        <v>81</v>
      </c>
      <c r="H96" s="127" t="s">
        <v>180</v>
      </c>
      <c r="I96" s="128">
        <v>30</v>
      </c>
      <c r="J96" s="129">
        <v>12</v>
      </c>
      <c r="K96" s="130">
        <f t="shared" si="1"/>
        <v>32400</v>
      </c>
    </row>
    <row r="97" spans="1:11" ht="39.75" customHeight="1">
      <c r="A97" s="125">
        <v>83</v>
      </c>
      <c r="B97" s="126" t="s">
        <v>769</v>
      </c>
      <c r="C97" s="127" t="s">
        <v>111</v>
      </c>
      <c r="D97" s="127" t="s">
        <v>770</v>
      </c>
      <c r="E97" s="127" t="s">
        <v>194</v>
      </c>
      <c r="F97" s="127" t="s">
        <v>771</v>
      </c>
      <c r="G97" s="127" t="s">
        <v>80</v>
      </c>
      <c r="H97" s="127" t="s">
        <v>226</v>
      </c>
      <c r="I97" s="128">
        <v>15</v>
      </c>
      <c r="J97" s="129">
        <v>12</v>
      </c>
      <c r="K97" s="130">
        <f t="shared" si="1"/>
        <v>16200</v>
      </c>
    </row>
    <row r="98" spans="1:11" ht="39.75" customHeight="1">
      <c r="A98" s="125">
        <v>84</v>
      </c>
      <c r="B98" s="126" t="s">
        <v>772</v>
      </c>
      <c r="C98" s="127" t="s">
        <v>111</v>
      </c>
      <c r="D98" s="127" t="s">
        <v>773</v>
      </c>
      <c r="E98" s="127" t="s">
        <v>194</v>
      </c>
      <c r="F98" s="127" t="s">
        <v>387</v>
      </c>
      <c r="G98" s="127" t="s">
        <v>77</v>
      </c>
      <c r="H98" s="127" t="s">
        <v>170</v>
      </c>
      <c r="I98" s="128">
        <v>85</v>
      </c>
      <c r="J98" s="129">
        <v>12</v>
      </c>
      <c r="K98" s="130">
        <f t="shared" si="1"/>
        <v>91800</v>
      </c>
    </row>
    <row r="99" spans="1:11" ht="39.75" customHeight="1">
      <c r="A99" s="125">
        <v>85</v>
      </c>
      <c r="B99" s="126" t="s">
        <v>774</v>
      </c>
      <c r="C99" s="127" t="s">
        <v>111</v>
      </c>
      <c r="D99" s="127" t="s">
        <v>773</v>
      </c>
      <c r="E99" s="127" t="s">
        <v>194</v>
      </c>
      <c r="F99" s="127" t="s">
        <v>387</v>
      </c>
      <c r="G99" s="127" t="s">
        <v>77</v>
      </c>
      <c r="H99" s="127" t="s">
        <v>170</v>
      </c>
      <c r="I99" s="128">
        <v>3</v>
      </c>
      <c r="J99" s="129">
        <v>12</v>
      </c>
      <c r="K99" s="130">
        <f t="shared" si="1"/>
        <v>3240</v>
      </c>
    </row>
    <row r="100" spans="1:11" ht="39.75" customHeight="1">
      <c r="A100" s="125">
        <v>86</v>
      </c>
      <c r="B100" s="126" t="s">
        <v>775</v>
      </c>
      <c r="C100" s="127" t="s">
        <v>111</v>
      </c>
      <c r="D100" s="127" t="s">
        <v>773</v>
      </c>
      <c r="E100" s="127" t="s">
        <v>194</v>
      </c>
      <c r="F100" s="127" t="s">
        <v>387</v>
      </c>
      <c r="G100" s="127" t="s">
        <v>77</v>
      </c>
      <c r="H100" s="127" t="s">
        <v>170</v>
      </c>
      <c r="I100" s="128">
        <v>36</v>
      </c>
      <c r="J100" s="129">
        <v>12</v>
      </c>
      <c r="K100" s="130">
        <f t="shared" si="1"/>
        <v>38880</v>
      </c>
    </row>
    <row r="101" spans="1:11" ht="39.75" customHeight="1">
      <c r="A101" s="125">
        <v>87</v>
      </c>
      <c r="B101" s="126" t="s">
        <v>776</v>
      </c>
      <c r="C101" s="127" t="s">
        <v>111</v>
      </c>
      <c r="D101" s="127" t="s">
        <v>777</v>
      </c>
      <c r="E101" s="127" t="s">
        <v>194</v>
      </c>
      <c r="F101" s="127" t="s">
        <v>393</v>
      </c>
      <c r="G101" s="127" t="s">
        <v>77</v>
      </c>
      <c r="H101" s="127" t="s">
        <v>170</v>
      </c>
      <c r="I101" s="128">
        <v>103</v>
      </c>
      <c r="J101" s="129">
        <v>12</v>
      </c>
      <c r="K101" s="130">
        <f t="shared" si="1"/>
        <v>111240</v>
      </c>
    </row>
    <row r="102" spans="1:11" ht="39.75" customHeight="1">
      <c r="A102" s="125">
        <v>88</v>
      </c>
      <c r="B102" s="126" t="s">
        <v>778</v>
      </c>
      <c r="C102" s="127" t="s">
        <v>111</v>
      </c>
      <c r="D102" s="127" t="s">
        <v>777</v>
      </c>
      <c r="E102" s="127" t="s">
        <v>194</v>
      </c>
      <c r="F102" s="127" t="s">
        <v>393</v>
      </c>
      <c r="G102" s="127" t="s">
        <v>77</v>
      </c>
      <c r="H102" s="127" t="s">
        <v>170</v>
      </c>
      <c r="I102" s="128">
        <v>16</v>
      </c>
      <c r="J102" s="129">
        <v>12</v>
      </c>
      <c r="K102" s="130">
        <f t="shared" si="1"/>
        <v>17280</v>
      </c>
    </row>
    <row r="103" spans="1:11" ht="39.75" customHeight="1">
      <c r="A103" s="125">
        <v>89</v>
      </c>
      <c r="B103" s="126" t="s">
        <v>779</v>
      </c>
      <c r="C103" s="127" t="s">
        <v>111</v>
      </c>
      <c r="D103" s="127" t="s">
        <v>777</v>
      </c>
      <c r="E103" s="127" t="s">
        <v>194</v>
      </c>
      <c r="F103" s="127" t="s">
        <v>393</v>
      </c>
      <c r="G103" s="127" t="s">
        <v>77</v>
      </c>
      <c r="H103" s="127" t="s">
        <v>170</v>
      </c>
      <c r="I103" s="128">
        <v>34</v>
      </c>
      <c r="J103" s="129">
        <v>12</v>
      </c>
      <c r="K103" s="130">
        <f t="shared" si="1"/>
        <v>36720</v>
      </c>
    </row>
    <row r="104" spans="1:11" ht="39.75" customHeight="1">
      <c r="A104" s="125">
        <v>90</v>
      </c>
      <c r="B104" s="126" t="s">
        <v>780</v>
      </c>
      <c r="C104" s="127" t="s">
        <v>111</v>
      </c>
      <c r="D104" s="127" t="s">
        <v>777</v>
      </c>
      <c r="E104" s="127" t="s">
        <v>194</v>
      </c>
      <c r="F104" s="127" t="s">
        <v>393</v>
      </c>
      <c r="G104" s="127" t="s">
        <v>77</v>
      </c>
      <c r="H104" s="127" t="s">
        <v>170</v>
      </c>
      <c r="I104" s="128">
        <v>40</v>
      </c>
      <c r="J104" s="129">
        <v>12</v>
      </c>
      <c r="K104" s="130">
        <f t="shared" si="1"/>
        <v>43200</v>
      </c>
    </row>
    <row r="105" spans="1:11" ht="39.75" customHeight="1">
      <c r="A105" s="125">
        <v>91</v>
      </c>
      <c r="B105" s="126" t="s">
        <v>781</v>
      </c>
      <c r="C105" s="127" t="s">
        <v>111</v>
      </c>
      <c r="D105" s="127" t="s">
        <v>777</v>
      </c>
      <c r="E105" s="127" t="s">
        <v>194</v>
      </c>
      <c r="F105" s="127" t="s">
        <v>393</v>
      </c>
      <c r="G105" s="127" t="s">
        <v>77</v>
      </c>
      <c r="H105" s="127" t="s">
        <v>170</v>
      </c>
      <c r="I105" s="128">
        <v>59</v>
      </c>
      <c r="J105" s="129">
        <v>12</v>
      </c>
      <c r="K105" s="130">
        <f t="shared" si="1"/>
        <v>63720</v>
      </c>
    </row>
    <row r="106" spans="1:11" ht="39.75" customHeight="1">
      <c r="A106" s="125">
        <v>92</v>
      </c>
      <c r="B106" s="126" t="s">
        <v>782</v>
      </c>
      <c r="C106" s="127" t="s">
        <v>111</v>
      </c>
      <c r="D106" s="127" t="s">
        <v>777</v>
      </c>
      <c r="E106" s="127" t="s">
        <v>194</v>
      </c>
      <c r="F106" s="127" t="s">
        <v>393</v>
      </c>
      <c r="G106" s="127" t="s">
        <v>77</v>
      </c>
      <c r="H106" s="127" t="s">
        <v>170</v>
      </c>
      <c r="I106" s="128">
        <v>23</v>
      </c>
      <c r="J106" s="129">
        <v>12</v>
      </c>
      <c r="K106" s="130">
        <f t="shared" si="1"/>
        <v>24840</v>
      </c>
    </row>
    <row r="107" spans="1:11" ht="39.75" customHeight="1">
      <c r="A107" s="125">
        <v>93</v>
      </c>
      <c r="B107" s="126" t="s">
        <v>783</v>
      </c>
      <c r="C107" s="127" t="s">
        <v>111</v>
      </c>
      <c r="D107" s="127" t="s">
        <v>777</v>
      </c>
      <c r="E107" s="127" t="s">
        <v>194</v>
      </c>
      <c r="F107" s="127" t="s">
        <v>393</v>
      </c>
      <c r="G107" s="127" t="s">
        <v>77</v>
      </c>
      <c r="H107" s="127" t="s">
        <v>170</v>
      </c>
      <c r="I107" s="128">
        <v>25</v>
      </c>
      <c r="J107" s="129">
        <v>12</v>
      </c>
      <c r="K107" s="130">
        <f t="shared" si="1"/>
        <v>27000</v>
      </c>
    </row>
    <row r="108" spans="1:11" ht="39.75" customHeight="1">
      <c r="A108" s="125">
        <v>94</v>
      </c>
      <c r="B108" s="126" t="s">
        <v>784</v>
      </c>
      <c r="C108" s="127" t="s">
        <v>111</v>
      </c>
      <c r="D108" s="127" t="s">
        <v>777</v>
      </c>
      <c r="E108" s="127" t="s">
        <v>194</v>
      </c>
      <c r="F108" s="127" t="s">
        <v>393</v>
      </c>
      <c r="G108" s="127" t="s">
        <v>77</v>
      </c>
      <c r="H108" s="127" t="s">
        <v>170</v>
      </c>
      <c r="I108" s="128">
        <v>18</v>
      </c>
      <c r="J108" s="129">
        <v>12</v>
      </c>
      <c r="K108" s="130">
        <f t="shared" si="1"/>
        <v>19440</v>
      </c>
    </row>
    <row r="109" spans="1:11" ht="39.75" customHeight="1">
      <c r="A109" s="125">
        <v>95</v>
      </c>
      <c r="B109" s="126" t="s">
        <v>785</v>
      </c>
      <c r="C109" s="127" t="s">
        <v>111</v>
      </c>
      <c r="D109" s="127" t="s">
        <v>777</v>
      </c>
      <c r="E109" s="127" t="s">
        <v>194</v>
      </c>
      <c r="F109" s="127" t="s">
        <v>393</v>
      </c>
      <c r="G109" s="127" t="s">
        <v>77</v>
      </c>
      <c r="H109" s="127" t="s">
        <v>170</v>
      </c>
      <c r="I109" s="128">
        <v>11</v>
      </c>
      <c r="J109" s="129">
        <v>12</v>
      </c>
      <c r="K109" s="130">
        <f t="shared" si="1"/>
        <v>11880</v>
      </c>
    </row>
    <row r="110" spans="1:11" ht="39.75" customHeight="1">
      <c r="A110" s="125">
        <v>96</v>
      </c>
      <c r="B110" s="126" t="s">
        <v>786</v>
      </c>
      <c r="C110" s="127" t="s">
        <v>111</v>
      </c>
      <c r="D110" s="127" t="s">
        <v>777</v>
      </c>
      <c r="E110" s="127" t="s">
        <v>194</v>
      </c>
      <c r="F110" s="127" t="s">
        <v>393</v>
      </c>
      <c r="G110" s="127" t="s">
        <v>77</v>
      </c>
      <c r="H110" s="127" t="s">
        <v>170</v>
      </c>
      <c r="I110" s="128">
        <v>46</v>
      </c>
      <c r="J110" s="129">
        <v>12</v>
      </c>
      <c r="K110" s="130">
        <f t="shared" si="1"/>
        <v>49680</v>
      </c>
    </row>
    <row r="111" spans="1:11" ht="39.75" customHeight="1">
      <c r="A111" s="125">
        <v>97</v>
      </c>
      <c r="B111" s="126" t="s">
        <v>787</v>
      </c>
      <c r="C111" s="127" t="s">
        <v>111</v>
      </c>
      <c r="D111" s="127" t="s">
        <v>777</v>
      </c>
      <c r="E111" s="127" t="s">
        <v>194</v>
      </c>
      <c r="F111" s="127" t="s">
        <v>393</v>
      </c>
      <c r="G111" s="127" t="s">
        <v>77</v>
      </c>
      <c r="H111" s="127" t="s">
        <v>170</v>
      </c>
      <c r="I111" s="128">
        <v>30</v>
      </c>
      <c r="J111" s="129">
        <v>12</v>
      </c>
      <c r="K111" s="130">
        <f t="shared" si="1"/>
        <v>32400</v>
      </c>
    </row>
    <row r="112" spans="1:11" ht="39.75" customHeight="1">
      <c r="A112" s="125">
        <v>98</v>
      </c>
      <c r="B112" s="126" t="s">
        <v>788</v>
      </c>
      <c r="C112" s="127" t="s">
        <v>111</v>
      </c>
      <c r="D112" s="127" t="s">
        <v>777</v>
      </c>
      <c r="E112" s="127" t="s">
        <v>194</v>
      </c>
      <c r="F112" s="127" t="s">
        <v>393</v>
      </c>
      <c r="G112" s="127" t="s">
        <v>77</v>
      </c>
      <c r="H112" s="127" t="s">
        <v>170</v>
      </c>
      <c r="I112" s="128">
        <v>38</v>
      </c>
      <c r="J112" s="129">
        <v>12</v>
      </c>
      <c r="K112" s="130">
        <f t="shared" si="1"/>
        <v>41040</v>
      </c>
    </row>
    <row r="113" spans="1:11" ht="39.75" customHeight="1">
      <c r="A113" s="125">
        <v>99</v>
      </c>
      <c r="B113" s="126" t="s">
        <v>789</v>
      </c>
      <c r="C113" s="127" t="s">
        <v>111</v>
      </c>
      <c r="D113" s="127" t="s">
        <v>777</v>
      </c>
      <c r="E113" s="127" t="s">
        <v>194</v>
      </c>
      <c r="F113" s="127" t="s">
        <v>393</v>
      </c>
      <c r="G113" s="127" t="s">
        <v>77</v>
      </c>
      <c r="H113" s="127" t="s">
        <v>170</v>
      </c>
      <c r="I113" s="128">
        <v>78</v>
      </c>
      <c r="J113" s="129">
        <v>12</v>
      </c>
      <c r="K113" s="130">
        <f t="shared" si="1"/>
        <v>84240</v>
      </c>
    </row>
    <row r="114" spans="1:11" ht="39.75" customHeight="1">
      <c r="A114" s="125">
        <v>100</v>
      </c>
      <c r="B114" s="126" t="s">
        <v>790</v>
      </c>
      <c r="C114" s="127" t="s">
        <v>111</v>
      </c>
      <c r="D114" s="127" t="s">
        <v>777</v>
      </c>
      <c r="E114" s="127" t="s">
        <v>194</v>
      </c>
      <c r="F114" s="127" t="s">
        <v>393</v>
      </c>
      <c r="G114" s="127" t="s">
        <v>77</v>
      </c>
      <c r="H114" s="127" t="s">
        <v>170</v>
      </c>
      <c r="I114" s="128">
        <v>100</v>
      </c>
      <c r="J114" s="129">
        <v>12</v>
      </c>
      <c r="K114" s="130">
        <f t="shared" si="1"/>
        <v>108000</v>
      </c>
    </row>
    <row r="115" spans="1:11" ht="39.75" customHeight="1">
      <c r="A115" s="125">
        <v>101</v>
      </c>
      <c r="B115" s="126" t="s">
        <v>791</v>
      </c>
      <c r="C115" s="127" t="s">
        <v>111</v>
      </c>
      <c r="D115" s="127" t="s">
        <v>777</v>
      </c>
      <c r="E115" s="127" t="s">
        <v>194</v>
      </c>
      <c r="F115" s="127" t="s">
        <v>393</v>
      </c>
      <c r="G115" s="127" t="s">
        <v>77</v>
      </c>
      <c r="H115" s="127" t="s">
        <v>170</v>
      </c>
      <c r="I115" s="128">
        <v>40</v>
      </c>
      <c r="J115" s="129">
        <v>12</v>
      </c>
      <c r="K115" s="130">
        <f t="shared" si="1"/>
        <v>43200</v>
      </c>
    </row>
    <row r="116" spans="1:11" ht="39.75" customHeight="1">
      <c r="A116" s="125">
        <v>102</v>
      </c>
      <c r="B116" s="126" t="s">
        <v>792</v>
      </c>
      <c r="C116" s="127" t="s">
        <v>111</v>
      </c>
      <c r="D116" s="127" t="s">
        <v>777</v>
      </c>
      <c r="E116" s="127" t="s">
        <v>194</v>
      </c>
      <c r="F116" s="127" t="s">
        <v>393</v>
      </c>
      <c r="G116" s="127" t="s">
        <v>77</v>
      </c>
      <c r="H116" s="127" t="s">
        <v>170</v>
      </c>
      <c r="I116" s="128">
        <v>80</v>
      </c>
      <c r="J116" s="129">
        <v>12</v>
      </c>
      <c r="K116" s="130">
        <f t="shared" si="1"/>
        <v>86400</v>
      </c>
    </row>
    <row r="117" spans="1:11" ht="39.75" customHeight="1">
      <c r="A117" s="125">
        <v>103</v>
      </c>
      <c r="B117" s="126" t="s">
        <v>793</v>
      </c>
      <c r="C117" s="127" t="s">
        <v>111</v>
      </c>
      <c r="D117" s="127" t="s">
        <v>777</v>
      </c>
      <c r="E117" s="127" t="s">
        <v>194</v>
      </c>
      <c r="F117" s="127" t="s">
        <v>393</v>
      </c>
      <c r="G117" s="127" t="s">
        <v>77</v>
      </c>
      <c r="H117" s="127" t="s">
        <v>170</v>
      </c>
      <c r="I117" s="128">
        <v>150</v>
      </c>
      <c r="J117" s="129">
        <v>12</v>
      </c>
      <c r="K117" s="130">
        <f t="shared" si="1"/>
        <v>162000</v>
      </c>
    </row>
    <row r="118" spans="1:11" ht="39.75" customHeight="1">
      <c r="A118" s="125">
        <v>104</v>
      </c>
      <c r="B118" s="126" t="s">
        <v>794</v>
      </c>
      <c r="C118" s="127" t="s">
        <v>111</v>
      </c>
      <c r="D118" s="127" t="s">
        <v>777</v>
      </c>
      <c r="E118" s="127" t="s">
        <v>194</v>
      </c>
      <c r="F118" s="127" t="s">
        <v>393</v>
      </c>
      <c r="G118" s="127" t="s">
        <v>77</v>
      </c>
      <c r="H118" s="127" t="s">
        <v>170</v>
      </c>
      <c r="I118" s="128">
        <v>150</v>
      </c>
      <c r="J118" s="129">
        <v>12</v>
      </c>
      <c r="K118" s="130">
        <f t="shared" si="1"/>
        <v>162000</v>
      </c>
    </row>
    <row r="119" spans="1:11" ht="39.75" customHeight="1">
      <c r="A119" s="125">
        <v>105</v>
      </c>
      <c r="B119" s="126" t="s">
        <v>795</v>
      </c>
      <c r="C119" s="127" t="s">
        <v>111</v>
      </c>
      <c r="D119" s="127" t="s">
        <v>777</v>
      </c>
      <c r="E119" s="127" t="s">
        <v>194</v>
      </c>
      <c r="F119" s="127" t="s">
        <v>393</v>
      </c>
      <c r="G119" s="127" t="s">
        <v>77</v>
      </c>
      <c r="H119" s="127" t="s">
        <v>170</v>
      </c>
      <c r="I119" s="128">
        <v>150</v>
      </c>
      <c r="J119" s="129">
        <v>12</v>
      </c>
      <c r="K119" s="130">
        <f t="shared" si="1"/>
        <v>162000</v>
      </c>
    </row>
    <row r="120" spans="1:11" ht="39.75" customHeight="1">
      <c r="A120" s="125">
        <v>106</v>
      </c>
      <c r="B120" s="126" t="s">
        <v>796</v>
      </c>
      <c r="C120" s="127" t="s">
        <v>111</v>
      </c>
      <c r="D120" s="127" t="s">
        <v>777</v>
      </c>
      <c r="E120" s="127" t="s">
        <v>194</v>
      </c>
      <c r="F120" s="127" t="s">
        <v>393</v>
      </c>
      <c r="G120" s="127" t="s">
        <v>77</v>
      </c>
      <c r="H120" s="127" t="s">
        <v>170</v>
      </c>
      <c r="I120" s="128">
        <v>150</v>
      </c>
      <c r="J120" s="129">
        <v>12</v>
      </c>
      <c r="K120" s="130">
        <f t="shared" si="1"/>
        <v>162000</v>
      </c>
    </row>
    <row r="121" spans="1:11" ht="39.75" customHeight="1">
      <c r="A121" s="125">
        <v>107</v>
      </c>
      <c r="B121" s="126" t="s">
        <v>797</v>
      </c>
      <c r="C121" s="127" t="s">
        <v>111</v>
      </c>
      <c r="D121" s="127" t="s">
        <v>777</v>
      </c>
      <c r="E121" s="127" t="s">
        <v>194</v>
      </c>
      <c r="F121" s="127" t="s">
        <v>393</v>
      </c>
      <c r="G121" s="127" t="s">
        <v>77</v>
      </c>
      <c r="H121" s="127" t="s">
        <v>170</v>
      </c>
      <c r="I121" s="128">
        <v>150</v>
      </c>
      <c r="J121" s="129">
        <v>12</v>
      </c>
      <c r="K121" s="130">
        <f t="shared" si="1"/>
        <v>162000</v>
      </c>
    </row>
    <row r="122" spans="1:11" ht="39.75" customHeight="1">
      <c r="A122" s="125">
        <v>108</v>
      </c>
      <c r="B122" s="126" t="s">
        <v>798</v>
      </c>
      <c r="C122" s="127" t="s">
        <v>111</v>
      </c>
      <c r="D122" s="127" t="s">
        <v>777</v>
      </c>
      <c r="E122" s="127" t="s">
        <v>194</v>
      </c>
      <c r="F122" s="127" t="s">
        <v>393</v>
      </c>
      <c r="G122" s="127" t="s">
        <v>77</v>
      </c>
      <c r="H122" s="127" t="s">
        <v>170</v>
      </c>
      <c r="I122" s="128">
        <v>150</v>
      </c>
      <c r="J122" s="129">
        <v>12</v>
      </c>
      <c r="K122" s="130">
        <f t="shared" si="1"/>
        <v>162000</v>
      </c>
    </row>
    <row r="123" spans="1:11" ht="39.75" customHeight="1">
      <c r="A123" s="125">
        <v>109</v>
      </c>
      <c r="B123" s="126" t="s">
        <v>799</v>
      </c>
      <c r="C123" s="127" t="s">
        <v>111</v>
      </c>
      <c r="D123" s="127" t="s">
        <v>777</v>
      </c>
      <c r="E123" s="127" t="s">
        <v>194</v>
      </c>
      <c r="F123" s="127" t="s">
        <v>393</v>
      </c>
      <c r="G123" s="127" t="s">
        <v>77</v>
      </c>
      <c r="H123" s="127" t="s">
        <v>170</v>
      </c>
      <c r="I123" s="128">
        <v>150</v>
      </c>
      <c r="J123" s="129">
        <v>12</v>
      </c>
      <c r="K123" s="130">
        <f t="shared" si="1"/>
        <v>162000</v>
      </c>
    </row>
    <row r="124" spans="1:11" ht="39.75" customHeight="1">
      <c r="A124" s="125">
        <v>110</v>
      </c>
      <c r="B124" s="126" t="s">
        <v>800</v>
      </c>
      <c r="C124" s="127" t="s">
        <v>111</v>
      </c>
      <c r="D124" s="127" t="s">
        <v>777</v>
      </c>
      <c r="E124" s="127" t="s">
        <v>194</v>
      </c>
      <c r="F124" s="127" t="s">
        <v>393</v>
      </c>
      <c r="G124" s="127" t="s">
        <v>77</v>
      </c>
      <c r="H124" s="127" t="s">
        <v>170</v>
      </c>
      <c r="I124" s="128">
        <v>150</v>
      </c>
      <c r="J124" s="129">
        <v>12</v>
      </c>
      <c r="K124" s="130">
        <f t="shared" si="1"/>
        <v>162000</v>
      </c>
    </row>
    <row r="125" spans="1:11" ht="39.75" customHeight="1">
      <c r="A125" s="125">
        <v>111</v>
      </c>
      <c r="B125" s="126" t="s">
        <v>801</v>
      </c>
      <c r="C125" s="127" t="s">
        <v>111</v>
      </c>
      <c r="D125" s="127" t="s">
        <v>777</v>
      </c>
      <c r="E125" s="127" t="s">
        <v>194</v>
      </c>
      <c r="F125" s="127" t="s">
        <v>393</v>
      </c>
      <c r="G125" s="127" t="s">
        <v>77</v>
      </c>
      <c r="H125" s="127" t="s">
        <v>170</v>
      </c>
      <c r="I125" s="128">
        <v>150</v>
      </c>
      <c r="J125" s="129">
        <v>12</v>
      </c>
      <c r="K125" s="130">
        <f t="shared" si="1"/>
        <v>162000</v>
      </c>
    </row>
    <row r="126" spans="1:11" ht="39.75" customHeight="1">
      <c r="A126" s="125">
        <v>112</v>
      </c>
      <c r="B126" s="126" t="s">
        <v>802</v>
      </c>
      <c r="C126" s="127" t="s">
        <v>111</v>
      </c>
      <c r="D126" s="127" t="s">
        <v>777</v>
      </c>
      <c r="E126" s="127" t="s">
        <v>194</v>
      </c>
      <c r="F126" s="127" t="s">
        <v>393</v>
      </c>
      <c r="G126" s="127" t="s">
        <v>77</v>
      </c>
      <c r="H126" s="127" t="s">
        <v>170</v>
      </c>
      <c r="I126" s="128">
        <v>130</v>
      </c>
      <c r="J126" s="129">
        <v>12</v>
      </c>
      <c r="K126" s="130">
        <f t="shared" si="1"/>
        <v>140400</v>
      </c>
    </row>
    <row r="127" spans="1:11" ht="39.75" customHeight="1">
      <c r="A127" s="125">
        <v>113</v>
      </c>
      <c r="B127" s="126" t="s">
        <v>803</v>
      </c>
      <c r="C127" s="127" t="s">
        <v>427</v>
      </c>
      <c r="D127" s="127" t="s">
        <v>777</v>
      </c>
      <c r="E127" s="127" t="s">
        <v>194</v>
      </c>
      <c r="F127" s="127" t="s">
        <v>393</v>
      </c>
      <c r="G127" s="127" t="s">
        <v>77</v>
      </c>
      <c r="H127" s="127" t="s">
        <v>170</v>
      </c>
      <c r="I127" s="128">
        <v>5</v>
      </c>
      <c r="J127" s="129">
        <v>12</v>
      </c>
      <c r="K127" s="130">
        <f t="shared" si="1"/>
        <v>5400</v>
      </c>
    </row>
    <row r="128" spans="1:11" ht="39.75" customHeight="1">
      <c r="A128" s="125">
        <v>114</v>
      </c>
      <c r="B128" s="126" t="s">
        <v>804</v>
      </c>
      <c r="C128" s="127" t="s">
        <v>427</v>
      </c>
      <c r="D128" s="127" t="s">
        <v>777</v>
      </c>
      <c r="E128" s="127" t="s">
        <v>194</v>
      </c>
      <c r="F128" s="127" t="s">
        <v>393</v>
      </c>
      <c r="G128" s="127" t="s">
        <v>77</v>
      </c>
      <c r="H128" s="127" t="s">
        <v>170</v>
      </c>
      <c r="I128" s="128">
        <v>5</v>
      </c>
      <c r="J128" s="129">
        <v>12</v>
      </c>
      <c r="K128" s="130">
        <f t="shared" si="1"/>
        <v>5400</v>
      </c>
    </row>
    <row r="129" spans="1:11" ht="39.75" customHeight="1">
      <c r="A129" s="125">
        <v>115</v>
      </c>
      <c r="B129" s="126" t="s">
        <v>805</v>
      </c>
      <c r="C129" s="127" t="s">
        <v>427</v>
      </c>
      <c r="D129" s="127" t="s">
        <v>777</v>
      </c>
      <c r="E129" s="127" t="s">
        <v>194</v>
      </c>
      <c r="F129" s="127" t="s">
        <v>393</v>
      </c>
      <c r="G129" s="127" t="s">
        <v>77</v>
      </c>
      <c r="H129" s="127" t="s">
        <v>170</v>
      </c>
      <c r="I129" s="128">
        <v>5</v>
      </c>
      <c r="J129" s="129">
        <v>12</v>
      </c>
      <c r="K129" s="130">
        <f t="shared" si="1"/>
        <v>5400</v>
      </c>
    </row>
    <row r="130" spans="1:11" ht="39.75" customHeight="1">
      <c r="A130" s="125">
        <v>116</v>
      </c>
      <c r="B130" s="126" t="s">
        <v>806</v>
      </c>
      <c r="C130" s="127" t="s">
        <v>427</v>
      </c>
      <c r="D130" s="127" t="s">
        <v>777</v>
      </c>
      <c r="E130" s="127" t="s">
        <v>194</v>
      </c>
      <c r="F130" s="127" t="s">
        <v>393</v>
      </c>
      <c r="G130" s="127" t="s">
        <v>77</v>
      </c>
      <c r="H130" s="127" t="s">
        <v>170</v>
      </c>
      <c r="I130" s="128">
        <v>5</v>
      </c>
      <c r="J130" s="129">
        <v>12</v>
      </c>
      <c r="K130" s="130">
        <f t="shared" si="1"/>
        <v>5400</v>
      </c>
    </row>
    <row r="131" spans="1:11" ht="39.75" customHeight="1">
      <c r="A131" s="125">
        <v>117</v>
      </c>
      <c r="B131" s="126" t="s">
        <v>807</v>
      </c>
      <c r="C131" s="127" t="s">
        <v>427</v>
      </c>
      <c r="D131" s="127" t="s">
        <v>777</v>
      </c>
      <c r="E131" s="127" t="s">
        <v>194</v>
      </c>
      <c r="F131" s="127" t="s">
        <v>393</v>
      </c>
      <c r="G131" s="127" t="s">
        <v>77</v>
      </c>
      <c r="H131" s="127" t="s">
        <v>170</v>
      </c>
      <c r="I131" s="128">
        <v>5</v>
      </c>
      <c r="J131" s="129">
        <v>12</v>
      </c>
      <c r="K131" s="130">
        <f>I131*J131*90</f>
        <v>5400</v>
      </c>
    </row>
    <row r="132" spans="1:11" ht="39.75" customHeight="1">
      <c r="A132" s="125">
        <v>118</v>
      </c>
      <c r="B132" s="126" t="s">
        <v>808</v>
      </c>
      <c r="C132" s="127" t="s">
        <v>427</v>
      </c>
      <c r="D132" s="127" t="s">
        <v>777</v>
      </c>
      <c r="E132" s="127" t="s">
        <v>194</v>
      </c>
      <c r="F132" s="127" t="s">
        <v>393</v>
      </c>
      <c r="G132" s="127" t="s">
        <v>77</v>
      </c>
      <c r="H132" s="127" t="s">
        <v>170</v>
      </c>
      <c r="I132" s="128">
        <v>5</v>
      </c>
      <c r="J132" s="129">
        <v>12</v>
      </c>
      <c r="K132" s="130">
        <f>I132*J132*90</f>
        <v>5400</v>
      </c>
    </row>
    <row r="133" spans="1:11" ht="39.75" customHeight="1">
      <c r="A133" s="125">
        <v>119</v>
      </c>
      <c r="B133" s="126" t="s">
        <v>809</v>
      </c>
      <c r="C133" s="127" t="s">
        <v>427</v>
      </c>
      <c r="D133" s="127" t="s">
        <v>777</v>
      </c>
      <c r="E133" s="127" t="s">
        <v>194</v>
      </c>
      <c r="F133" s="127" t="s">
        <v>393</v>
      </c>
      <c r="G133" s="127" t="s">
        <v>77</v>
      </c>
      <c r="H133" s="127" t="s">
        <v>170</v>
      </c>
      <c r="I133" s="128">
        <v>5</v>
      </c>
      <c r="J133" s="129">
        <v>12</v>
      </c>
      <c r="K133" s="130">
        <f>I133*J133*90</f>
        <v>5400</v>
      </c>
    </row>
    <row r="134" spans="1:11" ht="39.75" customHeight="1">
      <c r="A134" s="125">
        <v>120</v>
      </c>
      <c r="B134" s="126" t="s">
        <v>810</v>
      </c>
      <c r="C134" s="127" t="s">
        <v>427</v>
      </c>
      <c r="D134" s="127" t="s">
        <v>777</v>
      </c>
      <c r="E134" s="127" t="s">
        <v>194</v>
      </c>
      <c r="F134" s="127" t="s">
        <v>393</v>
      </c>
      <c r="G134" s="127" t="s">
        <v>77</v>
      </c>
      <c r="H134" s="127" t="s">
        <v>170</v>
      </c>
      <c r="I134" s="128">
        <v>5</v>
      </c>
      <c r="J134" s="129">
        <v>12</v>
      </c>
      <c r="K134" s="130">
        <f>I134*J134*90</f>
        <v>5400</v>
      </c>
    </row>
    <row r="135" spans="1:11" ht="39.75" customHeight="1">
      <c r="A135" s="125">
        <v>121</v>
      </c>
      <c r="B135" s="126" t="s">
        <v>811</v>
      </c>
      <c r="C135" s="127" t="s">
        <v>427</v>
      </c>
      <c r="D135" s="127" t="s">
        <v>777</v>
      </c>
      <c r="E135" s="127" t="s">
        <v>194</v>
      </c>
      <c r="F135" s="127" t="s">
        <v>393</v>
      </c>
      <c r="G135" s="127" t="s">
        <v>77</v>
      </c>
      <c r="H135" s="127" t="s">
        <v>170</v>
      </c>
      <c r="I135" s="128">
        <v>5</v>
      </c>
      <c r="J135" s="129">
        <v>12</v>
      </c>
      <c r="K135" s="130">
        <f>I135*J135*90</f>
        <v>5400</v>
      </c>
    </row>
    <row r="136" spans="1:15" s="24" customFormat="1" ht="12.75" customHeight="1">
      <c r="A136" s="266" t="s">
        <v>5</v>
      </c>
      <c r="B136" s="267"/>
      <c r="C136" s="267"/>
      <c r="D136" s="22" t="s">
        <v>7</v>
      </c>
      <c r="E136" s="22" t="s">
        <v>7</v>
      </c>
      <c r="F136" s="22" t="s">
        <v>7</v>
      </c>
      <c r="G136" s="22" t="s">
        <v>7</v>
      </c>
      <c r="H136" s="22" t="s">
        <v>7</v>
      </c>
      <c r="I136" s="23">
        <f>SUM(I15:I135)</f>
        <v>4440</v>
      </c>
      <c r="J136" s="23" t="s">
        <v>7</v>
      </c>
      <c r="K136" s="23">
        <f>SUM(K15:K135)</f>
        <v>4788630</v>
      </c>
      <c r="L136"/>
      <c r="M136"/>
      <c r="N136"/>
      <c r="O136"/>
    </row>
    <row r="137" spans="1:10" ht="12.75">
      <c r="A137" s="20"/>
      <c r="B137" s="12"/>
      <c r="C137" s="12"/>
      <c r="D137" s="12"/>
      <c r="E137" s="12"/>
      <c r="F137" s="12"/>
      <c r="G137" s="12"/>
      <c r="H137" s="12"/>
      <c r="I137" s="17"/>
      <c r="J137" s="17"/>
    </row>
    <row r="138" spans="1:10" ht="12.75">
      <c r="A138" s="16"/>
      <c r="B138" s="12"/>
      <c r="C138" s="12"/>
      <c r="D138" s="12"/>
      <c r="E138" s="12"/>
      <c r="F138" s="12"/>
      <c r="G138" s="12"/>
      <c r="H138" s="12"/>
      <c r="I138" s="17"/>
      <c r="J138" s="17"/>
    </row>
    <row r="139" spans="1:10" ht="12.75">
      <c r="A139" s="20"/>
      <c r="B139" s="12"/>
      <c r="C139" s="12"/>
      <c r="D139" s="12"/>
      <c r="E139" s="12"/>
      <c r="F139" s="12"/>
      <c r="G139" s="12"/>
      <c r="H139" s="12"/>
      <c r="I139" s="17"/>
      <c r="J139" s="17"/>
    </row>
    <row r="140" spans="1:10" ht="14.25" customHeight="1">
      <c r="A140" s="11"/>
      <c r="B140" s="11"/>
      <c r="C140" s="11"/>
      <c r="D140" s="11"/>
      <c r="E140" s="11"/>
      <c r="F140" s="11"/>
      <c r="G140" s="11"/>
      <c r="H140" s="11"/>
      <c r="I140" s="13"/>
      <c r="J140" s="13"/>
    </row>
    <row r="141" spans="1:10" ht="14.25" customHeight="1">
      <c r="A141" s="11"/>
      <c r="B141" s="11"/>
      <c r="C141" s="11"/>
      <c r="D141" s="11"/>
      <c r="E141" s="11"/>
      <c r="F141" s="11"/>
      <c r="G141" s="11"/>
      <c r="H141" s="11"/>
      <c r="I141" s="13"/>
      <c r="J141" s="13"/>
    </row>
    <row r="142" spans="1:10" ht="14.25" customHeight="1">
      <c r="A142" s="11"/>
      <c r="B142" s="11"/>
      <c r="C142" s="11"/>
      <c r="D142" s="11"/>
      <c r="E142" s="11"/>
      <c r="F142" s="11"/>
      <c r="G142" s="11"/>
      <c r="H142" s="11"/>
      <c r="I142" s="13"/>
      <c r="J142" s="13"/>
    </row>
    <row r="143" spans="1:10" ht="26.25" customHeight="1">
      <c r="A143" s="242"/>
      <c r="B143" s="242"/>
      <c r="C143" s="242"/>
      <c r="D143" s="242"/>
      <c r="E143" s="242"/>
      <c r="F143" s="242"/>
      <c r="G143" s="242"/>
      <c r="H143" s="242"/>
      <c r="I143" s="242"/>
      <c r="J143" s="242"/>
    </row>
  </sheetData>
  <sheetProtection formatCells="0" formatColumns="0" formatRows="0"/>
  <autoFilter ref="A14:M139"/>
  <mergeCells count="17">
    <mergeCell ref="L10:L13"/>
    <mergeCell ref="I10:J10"/>
    <mergeCell ref="K10:K13"/>
    <mergeCell ref="I11:I13"/>
    <mergeCell ref="J11:J13"/>
    <mergeCell ref="A136:C136"/>
    <mergeCell ref="E10:H12"/>
    <mergeCell ref="A143:J143"/>
    <mergeCell ref="A1:D1"/>
    <mergeCell ref="A4:D4"/>
    <mergeCell ref="A5:J5"/>
    <mergeCell ref="A6:B6"/>
    <mergeCell ref="C6:E6"/>
    <mergeCell ref="A10:A13"/>
    <mergeCell ref="B10:B13"/>
    <mergeCell ref="C10:C13"/>
    <mergeCell ref="D10:D1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view="pageBreakPreview" zoomScale="80" zoomScaleSheetLayoutView="80" zoomScalePageLayoutView="0" workbookViewId="0" topLeftCell="A33">
      <selection activeCell="I15" sqref="I15:I45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8515625" style="0" customWidth="1"/>
    <col min="4" max="4" width="25.2812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9" width="31.28125" style="0" customWidth="1"/>
    <col min="10" max="10" width="30.8515625" style="0" customWidth="1"/>
    <col min="11" max="11" width="27.8515625" style="0" customWidth="1"/>
    <col min="12" max="12" width="10.57421875" style="0" bestFit="1" customWidth="1"/>
  </cols>
  <sheetData>
    <row r="1" spans="1:10" ht="12.75" customHeight="1">
      <c r="A1" s="243"/>
      <c r="B1" s="243"/>
      <c r="C1" s="243"/>
      <c r="D1" s="243"/>
      <c r="I1" s="6"/>
      <c r="J1" s="6"/>
    </row>
    <row r="2" spans="9:10" ht="12.75">
      <c r="I2" s="6"/>
      <c r="J2" s="6"/>
    </row>
    <row r="3" spans="9:10" ht="12.75">
      <c r="I3" s="6"/>
      <c r="J3" s="6"/>
    </row>
    <row r="4" spans="1:10" ht="15" customHeight="1">
      <c r="A4" s="244"/>
      <c r="B4" s="244"/>
      <c r="C4" s="244"/>
      <c r="D4" s="244"/>
      <c r="E4" s="1"/>
      <c r="F4" s="1"/>
      <c r="G4" s="1"/>
      <c r="H4" s="1"/>
      <c r="I4" s="6"/>
      <c r="J4" s="6"/>
    </row>
    <row r="5" spans="1:10" ht="45" customHeight="1">
      <c r="A5" s="245" t="s">
        <v>1480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5" customHeight="1">
      <c r="A6" s="247" t="s">
        <v>0</v>
      </c>
      <c r="B6" s="247"/>
      <c r="C6" s="248" t="s">
        <v>812</v>
      </c>
      <c r="D6" s="248"/>
      <c r="E6" s="248"/>
      <c r="F6" s="21"/>
      <c r="G6" s="21"/>
      <c r="H6" s="21"/>
      <c r="I6" s="6"/>
      <c r="J6" s="6"/>
    </row>
    <row r="7" spans="1:10" ht="15.75">
      <c r="A7" s="3"/>
      <c r="B7" s="4"/>
      <c r="C7" s="4"/>
      <c r="D7" s="4"/>
      <c r="E7" s="2"/>
      <c r="F7" s="14"/>
      <c r="G7" s="14"/>
      <c r="H7" s="14"/>
      <c r="I7" s="6"/>
      <c r="J7" s="6"/>
    </row>
    <row r="8" spans="1:10" s="8" customFormat="1" ht="15.75">
      <c r="A8" s="3"/>
      <c r="B8" s="4"/>
      <c r="C8" s="4"/>
      <c r="D8" s="4"/>
      <c r="E8" s="2"/>
      <c r="F8" s="14"/>
      <c r="G8" s="14"/>
      <c r="H8" s="14"/>
      <c r="I8" s="6"/>
      <c r="J8" s="6"/>
    </row>
    <row r="9" spans="1:8" s="6" customFormat="1" ht="15.75">
      <c r="A9" s="15" t="s">
        <v>8</v>
      </c>
      <c r="B9" s="4"/>
      <c r="C9" s="4"/>
      <c r="D9" s="4"/>
      <c r="E9" s="2"/>
      <c r="F9" s="5"/>
      <c r="G9" s="5"/>
      <c r="H9" s="5"/>
    </row>
    <row r="10" spans="1:12" ht="33.75" customHeight="1">
      <c r="A10" s="249" t="s">
        <v>1</v>
      </c>
      <c r="B10" s="249" t="s">
        <v>10</v>
      </c>
      <c r="C10" s="249" t="s">
        <v>11</v>
      </c>
      <c r="D10" s="256" t="s">
        <v>12</v>
      </c>
      <c r="E10" s="268" t="s">
        <v>13</v>
      </c>
      <c r="F10" s="269"/>
      <c r="G10" s="269"/>
      <c r="H10" s="270"/>
      <c r="I10" s="260" t="s">
        <v>9</v>
      </c>
      <c r="J10" s="261"/>
      <c r="K10" s="262" t="s">
        <v>1477</v>
      </c>
      <c r="L10" s="259"/>
    </row>
    <row r="11" spans="1:12" ht="15.75" customHeight="1">
      <c r="A11" s="250"/>
      <c r="B11" s="252"/>
      <c r="C11" s="254"/>
      <c r="D11" s="257"/>
      <c r="E11" s="271"/>
      <c r="F11" s="272"/>
      <c r="G11" s="272"/>
      <c r="H11" s="273"/>
      <c r="I11" s="265" t="s">
        <v>14</v>
      </c>
      <c r="J11" s="265" t="s">
        <v>15</v>
      </c>
      <c r="K11" s="263"/>
      <c r="L11" s="259"/>
    </row>
    <row r="12" spans="1:12" ht="18.75" customHeight="1">
      <c r="A12" s="250"/>
      <c r="B12" s="252"/>
      <c r="C12" s="254"/>
      <c r="D12" s="257"/>
      <c r="E12" s="274"/>
      <c r="F12" s="275"/>
      <c r="G12" s="275"/>
      <c r="H12" s="276"/>
      <c r="I12" s="265"/>
      <c r="J12" s="265"/>
      <c r="K12" s="263"/>
      <c r="L12" s="259"/>
    </row>
    <row r="13" spans="1:12" ht="80.25" customHeight="1">
      <c r="A13" s="251"/>
      <c r="B13" s="253"/>
      <c r="C13" s="255"/>
      <c r="D13" s="258"/>
      <c r="E13" s="18" t="s">
        <v>2</v>
      </c>
      <c r="F13" s="18" t="s">
        <v>3</v>
      </c>
      <c r="G13" s="18" t="s">
        <v>4</v>
      </c>
      <c r="H13" s="19" t="s">
        <v>6</v>
      </c>
      <c r="I13" s="265"/>
      <c r="J13" s="265"/>
      <c r="K13" s="264"/>
      <c r="L13" s="259"/>
    </row>
    <row r="14" spans="1:11" s="40" customFormat="1" ht="9.75" customHeight="1">
      <c r="A14" s="9">
        <v>1</v>
      </c>
      <c r="B14" s="10">
        <v>2</v>
      </c>
      <c r="C14" s="9">
        <v>3</v>
      </c>
      <c r="D14" s="10">
        <v>4</v>
      </c>
      <c r="E14" s="9">
        <v>5</v>
      </c>
      <c r="F14" s="10">
        <v>6</v>
      </c>
      <c r="G14" s="9">
        <v>7</v>
      </c>
      <c r="H14" s="10">
        <v>8</v>
      </c>
      <c r="I14" s="9">
        <v>9</v>
      </c>
      <c r="J14" s="10">
        <v>10</v>
      </c>
      <c r="K14" s="10">
        <v>11</v>
      </c>
    </row>
    <row r="15" spans="1:11" ht="45">
      <c r="A15" s="73">
        <v>1</v>
      </c>
      <c r="B15" s="132" t="s">
        <v>813</v>
      </c>
      <c r="C15" s="133" t="s">
        <v>111</v>
      </c>
      <c r="D15" s="134" t="s">
        <v>814</v>
      </c>
      <c r="E15" s="135" t="s">
        <v>240</v>
      </c>
      <c r="F15" s="135" t="s">
        <v>77</v>
      </c>
      <c r="G15" s="135" t="s">
        <v>77</v>
      </c>
      <c r="H15" s="135" t="s">
        <v>170</v>
      </c>
      <c r="I15" s="136">
        <v>12</v>
      </c>
      <c r="J15" s="136">
        <v>12</v>
      </c>
      <c r="K15" s="233">
        <f aca="true" t="shared" si="0" ref="K15:K35">I15*J15*90</f>
        <v>12960</v>
      </c>
    </row>
    <row r="16" spans="1:11" ht="45">
      <c r="A16" s="73">
        <v>2</v>
      </c>
      <c r="B16" s="132" t="s">
        <v>815</v>
      </c>
      <c r="C16" s="133" t="s">
        <v>111</v>
      </c>
      <c r="D16" s="137" t="s">
        <v>816</v>
      </c>
      <c r="E16" s="135" t="s">
        <v>240</v>
      </c>
      <c r="F16" s="135" t="s">
        <v>78</v>
      </c>
      <c r="G16" s="135" t="s">
        <v>77</v>
      </c>
      <c r="H16" s="135" t="s">
        <v>226</v>
      </c>
      <c r="I16" s="136">
        <v>15</v>
      </c>
      <c r="J16" s="136">
        <v>12</v>
      </c>
      <c r="K16" s="233">
        <f t="shared" si="0"/>
        <v>16200</v>
      </c>
    </row>
    <row r="17" spans="1:11" ht="45">
      <c r="A17" s="73">
        <v>3</v>
      </c>
      <c r="B17" s="132" t="s">
        <v>817</v>
      </c>
      <c r="C17" s="133" t="s">
        <v>111</v>
      </c>
      <c r="D17" s="137" t="s">
        <v>818</v>
      </c>
      <c r="E17" s="135" t="s">
        <v>240</v>
      </c>
      <c r="F17" s="135" t="s">
        <v>83</v>
      </c>
      <c r="G17" s="135" t="s">
        <v>82</v>
      </c>
      <c r="H17" s="135" t="s">
        <v>180</v>
      </c>
      <c r="I17" s="215">
        <v>29</v>
      </c>
      <c r="J17" s="136">
        <v>12</v>
      </c>
      <c r="K17" s="233">
        <f t="shared" si="0"/>
        <v>31320</v>
      </c>
    </row>
    <row r="18" spans="1:11" ht="45">
      <c r="A18" s="73">
        <v>4</v>
      </c>
      <c r="B18" s="132" t="s">
        <v>819</v>
      </c>
      <c r="C18" s="133" t="s">
        <v>111</v>
      </c>
      <c r="D18" s="134" t="s">
        <v>820</v>
      </c>
      <c r="E18" s="135" t="s">
        <v>240</v>
      </c>
      <c r="F18" s="135" t="s">
        <v>85</v>
      </c>
      <c r="G18" s="135" t="s">
        <v>77</v>
      </c>
      <c r="H18" s="135" t="s">
        <v>226</v>
      </c>
      <c r="I18" s="136">
        <v>40</v>
      </c>
      <c r="J18" s="136">
        <v>9</v>
      </c>
      <c r="K18" s="233">
        <f t="shared" si="0"/>
        <v>32400</v>
      </c>
    </row>
    <row r="19" spans="1:11" ht="30">
      <c r="A19" s="73">
        <v>5</v>
      </c>
      <c r="B19" s="132" t="s">
        <v>821</v>
      </c>
      <c r="C19" s="133" t="s">
        <v>111</v>
      </c>
      <c r="D19" s="134" t="s">
        <v>822</v>
      </c>
      <c r="E19" s="135" t="s">
        <v>240</v>
      </c>
      <c r="F19" s="135" t="s">
        <v>82</v>
      </c>
      <c r="G19" s="135" t="s">
        <v>81</v>
      </c>
      <c r="H19" s="135" t="s">
        <v>226</v>
      </c>
      <c r="I19" s="136">
        <v>65</v>
      </c>
      <c r="J19" s="136">
        <v>12</v>
      </c>
      <c r="K19" s="233">
        <f t="shared" si="0"/>
        <v>70200</v>
      </c>
    </row>
    <row r="20" spans="1:11" ht="60">
      <c r="A20" s="73">
        <v>6</v>
      </c>
      <c r="B20" s="132" t="s">
        <v>823</v>
      </c>
      <c r="C20" s="133" t="s">
        <v>111</v>
      </c>
      <c r="D20" s="137" t="s">
        <v>824</v>
      </c>
      <c r="E20" s="135" t="s">
        <v>240</v>
      </c>
      <c r="F20" s="135" t="s">
        <v>79</v>
      </c>
      <c r="G20" s="135" t="s">
        <v>77</v>
      </c>
      <c r="H20" s="135" t="s">
        <v>226</v>
      </c>
      <c r="I20" s="136">
        <v>37</v>
      </c>
      <c r="J20" s="136">
        <v>12</v>
      </c>
      <c r="K20" s="233">
        <f t="shared" si="0"/>
        <v>39960</v>
      </c>
    </row>
    <row r="21" spans="1:11" ht="60">
      <c r="A21" s="73">
        <v>7</v>
      </c>
      <c r="B21" s="132" t="s">
        <v>825</v>
      </c>
      <c r="C21" s="133" t="s">
        <v>111</v>
      </c>
      <c r="D21" s="138" t="s">
        <v>826</v>
      </c>
      <c r="E21" s="135" t="s">
        <v>240</v>
      </c>
      <c r="F21" s="135" t="s">
        <v>85</v>
      </c>
      <c r="G21" s="135" t="s">
        <v>82</v>
      </c>
      <c r="H21" s="135" t="s">
        <v>226</v>
      </c>
      <c r="I21" s="136">
        <v>50</v>
      </c>
      <c r="J21" s="136">
        <v>12</v>
      </c>
      <c r="K21" s="233">
        <f t="shared" si="0"/>
        <v>54000</v>
      </c>
    </row>
    <row r="22" spans="1:11" ht="45">
      <c r="A22" s="73">
        <v>8</v>
      </c>
      <c r="B22" s="132" t="s">
        <v>827</v>
      </c>
      <c r="C22" s="133" t="s">
        <v>111</v>
      </c>
      <c r="D22" s="137" t="s">
        <v>828</v>
      </c>
      <c r="E22" s="135" t="s">
        <v>240</v>
      </c>
      <c r="F22" s="135" t="s">
        <v>77</v>
      </c>
      <c r="G22" s="135" t="s">
        <v>81</v>
      </c>
      <c r="H22" s="135" t="s">
        <v>226</v>
      </c>
      <c r="I22" s="136">
        <v>50</v>
      </c>
      <c r="J22" s="136">
        <v>12</v>
      </c>
      <c r="K22" s="233">
        <f t="shared" si="0"/>
        <v>54000</v>
      </c>
    </row>
    <row r="23" spans="1:11" ht="45">
      <c r="A23" s="73">
        <v>9</v>
      </c>
      <c r="B23" s="132" t="s">
        <v>829</v>
      </c>
      <c r="C23" s="133" t="s">
        <v>111</v>
      </c>
      <c r="D23" s="132" t="s">
        <v>830</v>
      </c>
      <c r="E23" s="135" t="s">
        <v>240</v>
      </c>
      <c r="F23" s="135" t="s">
        <v>81</v>
      </c>
      <c r="G23" s="135" t="s">
        <v>77</v>
      </c>
      <c r="H23" s="135" t="s">
        <v>170</v>
      </c>
      <c r="I23" s="136">
        <v>50</v>
      </c>
      <c r="J23" s="136">
        <v>9</v>
      </c>
      <c r="K23" s="233">
        <f t="shared" si="0"/>
        <v>40500</v>
      </c>
    </row>
    <row r="24" spans="1:11" ht="45">
      <c r="A24" s="73">
        <v>10</v>
      </c>
      <c r="B24" s="132" t="s">
        <v>831</v>
      </c>
      <c r="C24" s="133" t="s">
        <v>111</v>
      </c>
      <c r="D24" s="137" t="s">
        <v>832</v>
      </c>
      <c r="E24" s="135" t="s">
        <v>240</v>
      </c>
      <c r="F24" s="135" t="s">
        <v>82</v>
      </c>
      <c r="G24" s="135" t="s">
        <v>78</v>
      </c>
      <c r="H24" s="135" t="s">
        <v>226</v>
      </c>
      <c r="I24" s="136">
        <v>27</v>
      </c>
      <c r="J24" s="139">
        <v>12</v>
      </c>
      <c r="K24" s="233">
        <f t="shared" si="0"/>
        <v>29160</v>
      </c>
    </row>
    <row r="25" spans="1:11" ht="60">
      <c r="A25" s="73">
        <v>11</v>
      </c>
      <c r="B25" s="132" t="s">
        <v>833</v>
      </c>
      <c r="C25" s="133" t="s">
        <v>111</v>
      </c>
      <c r="D25" s="137" t="s">
        <v>834</v>
      </c>
      <c r="E25" s="135" t="s">
        <v>240</v>
      </c>
      <c r="F25" s="135" t="s">
        <v>83</v>
      </c>
      <c r="G25" s="135" t="s">
        <v>78</v>
      </c>
      <c r="H25" s="135" t="s">
        <v>180</v>
      </c>
      <c r="I25" s="136">
        <v>32</v>
      </c>
      <c r="J25" s="139">
        <v>12</v>
      </c>
      <c r="K25" s="233">
        <f t="shared" si="0"/>
        <v>34560</v>
      </c>
    </row>
    <row r="26" spans="1:11" ht="45">
      <c r="A26" s="73">
        <v>12</v>
      </c>
      <c r="B26" s="132" t="s">
        <v>835</v>
      </c>
      <c r="C26" s="133" t="s">
        <v>111</v>
      </c>
      <c r="D26" s="137" t="s">
        <v>836</v>
      </c>
      <c r="E26" s="135" t="s">
        <v>240</v>
      </c>
      <c r="F26" s="135" t="s">
        <v>79</v>
      </c>
      <c r="G26" s="135" t="s">
        <v>81</v>
      </c>
      <c r="H26" s="135" t="s">
        <v>226</v>
      </c>
      <c r="I26" s="136">
        <v>21</v>
      </c>
      <c r="J26" s="139">
        <v>12</v>
      </c>
      <c r="K26" s="233">
        <f t="shared" si="0"/>
        <v>22680</v>
      </c>
    </row>
    <row r="27" spans="1:11" ht="45">
      <c r="A27" s="73">
        <v>13</v>
      </c>
      <c r="B27" s="132" t="s">
        <v>837</v>
      </c>
      <c r="C27" s="133" t="s">
        <v>114</v>
      </c>
      <c r="D27" s="137" t="s">
        <v>838</v>
      </c>
      <c r="E27" s="135" t="s">
        <v>240</v>
      </c>
      <c r="F27" s="135" t="s">
        <v>77</v>
      </c>
      <c r="G27" s="135" t="s">
        <v>84</v>
      </c>
      <c r="H27" s="135" t="s">
        <v>180</v>
      </c>
      <c r="I27" s="140">
        <v>27</v>
      </c>
      <c r="J27" s="139">
        <v>12</v>
      </c>
      <c r="K27" s="233">
        <f t="shared" si="0"/>
        <v>29160</v>
      </c>
    </row>
    <row r="28" spans="1:11" ht="45">
      <c r="A28" s="73">
        <v>14</v>
      </c>
      <c r="B28" s="132" t="s">
        <v>839</v>
      </c>
      <c r="C28" s="133" t="s">
        <v>111</v>
      </c>
      <c r="D28" s="137" t="s">
        <v>840</v>
      </c>
      <c r="E28" s="135" t="s">
        <v>240</v>
      </c>
      <c r="F28" s="135" t="s">
        <v>80</v>
      </c>
      <c r="G28" s="135" t="s">
        <v>82</v>
      </c>
      <c r="H28" s="135" t="s">
        <v>226</v>
      </c>
      <c r="I28" s="140">
        <v>60</v>
      </c>
      <c r="J28" s="139">
        <v>12</v>
      </c>
      <c r="K28" s="233">
        <f t="shared" si="0"/>
        <v>64800</v>
      </c>
    </row>
    <row r="29" spans="1:11" ht="45">
      <c r="A29" s="73">
        <v>15</v>
      </c>
      <c r="B29" s="132" t="s">
        <v>841</v>
      </c>
      <c r="C29" s="133" t="s">
        <v>111</v>
      </c>
      <c r="D29" s="137" t="s">
        <v>842</v>
      </c>
      <c r="E29" s="135" t="s">
        <v>240</v>
      </c>
      <c r="F29" s="135" t="s">
        <v>79</v>
      </c>
      <c r="G29" s="135" t="s">
        <v>84</v>
      </c>
      <c r="H29" s="135" t="s">
        <v>226</v>
      </c>
      <c r="I29" s="140">
        <v>30</v>
      </c>
      <c r="J29" s="139">
        <v>12</v>
      </c>
      <c r="K29" s="233">
        <f t="shared" si="0"/>
        <v>32400</v>
      </c>
    </row>
    <row r="30" spans="1:11" ht="45">
      <c r="A30" s="73">
        <v>16</v>
      </c>
      <c r="B30" s="132" t="s">
        <v>843</v>
      </c>
      <c r="C30" s="133" t="s">
        <v>111</v>
      </c>
      <c r="D30" s="137" t="s">
        <v>844</v>
      </c>
      <c r="E30" s="135" t="s">
        <v>240</v>
      </c>
      <c r="F30" s="135" t="s">
        <v>85</v>
      </c>
      <c r="G30" s="135" t="s">
        <v>81</v>
      </c>
      <c r="H30" s="135" t="s">
        <v>226</v>
      </c>
      <c r="I30" s="216">
        <v>39</v>
      </c>
      <c r="J30" s="139">
        <v>12</v>
      </c>
      <c r="K30" s="233">
        <f t="shared" si="0"/>
        <v>42120</v>
      </c>
    </row>
    <row r="31" spans="1:11" ht="30">
      <c r="A31" s="73">
        <v>17</v>
      </c>
      <c r="B31" s="132" t="s">
        <v>845</v>
      </c>
      <c r="C31" s="133" t="s">
        <v>111</v>
      </c>
      <c r="D31" s="137" t="s">
        <v>846</v>
      </c>
      <c r="E31" s="135" t="s">
        <v>240</v>
      </c>
      <c r="F31" s="135" t="s">
        <v>384</v>
      </c>
      <c r="G31" s="135" t="s">
        <v>77</v>
      </c>
      <c r="H31" s="135" t="s">
        <v>170</v>
      </c>
      <c r="I31" s="140">
        <v>50</v>
      </c>
      <c r="J31" s="139">
        <v>12</v>
      </c>
      <c r="K31" s="233">
        <f t="shared" si="0"/>
        <v>54000</v>
      </c>
    </row>
    <row r="32" spans="1:11" ht="45">
      <c r="A32" s="73">
        <v>18</v>
      </c>
      <c r="B32" s="132" t="s">
        <v>847</v>
      </c>
      <c r="C32" s="133" t="s">
        <v>111</v>
      </c>
      <c r="D32" s="137" t="s">
        <v>846</v>
      </c>
      <c r="E32" s="135" t="s">
        <v>240</v>
      </c>
      <c r="F32" s="135" t="s">
        <v>384</v>
      </c>
      <c r="G32" s="135" t="s">
        <v>77</v>
      </c>
      <c r="H32" s="135" t="s">
        <v>170</v>
      </c>
      <c r="I32" s="140">
        <v>25</v>
      </c>
      <c r="J32" s="139">
        <v>12</v>
      </c>
      <c r="K32" s="233">
        <f t="shared" si="0"/>
        <v>27000</v>
      </c>
    </row>
    <row r="33" spans="1:11" ht="45">
      <c r="A33" s="73">
        <v>19</v>
      </c>
      <c r="B33" s="132" t="s">
        <v>848</v>
      </c>
      <c r="C33" s="133" t="s">
        <v>111</v>
      </c>
      <c r="D33" s="137" t="s">
        <v>849</v>
      </c>
      <c r="E33" s="135" t="s">
        <v>240</v>
      </c>
      <c r="F33" s="135" t="s">
        <v>79</v>
      </c>
      <c r="G33" s="135" t="s">
        <v>80</v>
      </c>
      <c r="H33" s="135" t="s">
        <v>226</v>
      </c>
      <c r="I33" s="140">
        <v>20</v>
      </c>
      <c r="J33" s="139">
        <v>12</v>
      </c>
      <c r="K33" s="233">
        <f t="shared" si="0"/>
        <v>21600</v>
      </c>
    </row>
    <row r="34" spans="1:11" ht="75">
      <c r="A34" s="73">
        <v>20</v>
      </c>
      <c r="B34" s="132" t="s">
        <v>850</v>
      </c>
      <c r="C34" s="133" t="s">
        <v>111</v>
      </c>
      <c r="D34" s="137" t="s">
        <v>849</v>
      </c>
      <c r="E34" s="135" t="s">
        <v>240</v>
      </c>
      <c r="F34" s="135" t="s">
        <v>79</v>
      </c>
      <c r="G34" s="135" t="s">
        <v>80</v>
      </c>
      <c r="H34" s="135" t="s">
        <v>226</v>
      </c>
      <c r="I34" s="140">
        <v>10</v>
      </c>
      <c r="J34" s="139">
        <v>12</v>
      </c>
      <c r="K34" s="233">
        <f t="shared" si="0"/>
        <v>10800</v>
      </c>
    </row>
    <row r="35" spans="1:11" ht="45">
      <c r="A35" s="73">
        <v>21</v>
      </c>
      <c r="B35" s="132" t="s">
        <v>851</v>
      </c>
      <c r="C35" s="133" t="s">
        <v>111</v>
      </c>
      <c r="D35" s="137" t="s">
        <v>849</v>
      </c>
      <c r="E35" s="135" t="s">
        <v>240</v>
      </c>
      <c r="F35" s="135" t="s">
        <v>79</v>
      </c>
      <c r="G35" s="135" t="s">
        <v>80</v>
      </c>
      <c r="H35" s="135" t="s">
        <v>226</v>
      </c>
      <c r="I35" s="140">
        <v>35</v>
      </c>
      <c r="J35" s="139">
        <v>12</v>
      </c>
      <c r="K35" s="233">
        <f t="shared" si="0"/>
        <v>37800</v>
      </c>
    </row>
    <row r="36" spans="1:11" ht="45">
      <c r="A36" s="73">
        <v>22</v>
      </c>
      <c r="B36" s="132" t="s">
        <v>852</v>
      </c>
      <c r="C36" s="133" t="s">
        <v>111</v>
      </c>
      <c r="D36" s="137" t="s">
        <v>853</v>
      </c>
      <c r="E36" s="135" t="s">
        <v>240</v>
      </c>
      <c r="F36" s="135" t="s">
        <v>83</v>
      </c>
      <c r="G36" s="135" t="s">
        <v>85</v>
      </c>
      <c r="H36" s="135" t="s">
        <v>226</v>
      </c>
      <c r="I36" s="140">
        <v>47</v>
      </c>
      <c r="J36" s="139">
        <v>12</v>
      </c>
      <c r="K36" s="233">
        <f>I36*J36*90</f>
        <v>50760</v>
      </c>
    </row>
    <row r="37" spans="1:11" ht="30">
      <c r="A37" s="73">
        <v>23</v>
      </c>
      <c r="B37" s="132" t="s">
        <v>854</v>
      </c>
      <c r="C37" s="133" t="s">
        <v>111</v>
      </c>
      <c r="D37" s="137" t="s">
        <v>855</v>
      </c>
      <c r="E37" s="135" t="s">
        <v>240</v>
      </c>
      <c r="F37" s="135" t="s">
        <v>79</v>
      </c>
      <c r="G37" s="135" t="s">
        <v>79</v>
      </c>
      <c r="H37" s="135" t="s">
        <v>226</v>
      </c>
      <c r="I37" s="140">
        <v>8</v>
      </c>
      <c r="J37" s="139">
        <v>12</v>
      </c>
      <c r="K37" s="233">
        <f aca="true" t="shared" si="1" ref="K37:K45">I37*J37*90</f>
        <v>8640</v>
      </c>
    </row>
    <row r="38" spans="1:11" ht="45">
      <c r="A38" s="73">
        <v>24</v>
      </c>
      <c r="B38" s="132" t="s">
        <v>856</v>
      </c>
      <c r="C38" s="133" t="s">
        <v>111</v>
      </c>
      <c r="D38" s="137" t="s">
        <v>857</v>
      </c>
      <c r="E38" s="135" t="s">
        <v>240</v>
      </c>
      <c r="F38" s="135" t="s">
        <v>85</v>
      </c>
      <c r="G38" s="135" t="s">
        <v>78</v>
      </c>
      <c r="H38" s="135" t="s">
        <v>226</v>
      </c>
      <c r="I38" s="140">
        <v>50</v>
      </c>
      <c r="J38" s="139">
        <v>12</v>
      </c>
      <c r="K38" s="233">
        <f t="shared" si="1"/>
        <v>54000</v>
      </c>
    </row>
    <row r="39" spans="1:11" ht="60">
      <c r="A39" s="73">
        <v>25</v>
      </c>
      <c r="B39" s="132" t="s">
        <v>858</v>
      </c>
      <c r="C39" s="133" t="s">
        <v>111</v>
      </c>
      <c r="D39" s="134" t="s">
        <v>859</v>
      </c>
      <c r="E39" s="135" t="s">
        <v>240</v>
      </c>
      <c r="F39" s="135" t="s">
        <v>83</v>
      </c>
      <c r="G39" s="135" t="s">
        <v>116</v>
      </c>
      <c r="H39" s="135" t="s">
        <v>226</v>
      </c>
      <c r="I39" s="140">
        <v>32</v>
      </c>
      <c r="J39" s="139">
        <v>12</v>
      </c>
      <c r="K39" s="233">
        <f t="shared" si="1"/>
        <v>34560</v>
      </c>
    </row>
    <row r="40" spans="1:11" ht="60">
      <c r="A40" s="73">
        <v>26</v>
      </c>
      <c r="B40" s="132" t="s">
        <v>860</v>
      </c>
      <c r="C40" s="133" t="s">
        <v>111</v>
      </c>
      <c r="D40" s="134" t="s">
        <v>861</v>
      </c>
      <c r="E40" s="135" t="s">
        <v>240</v>
      </c>
      <c r="F40" s="135" t="s">
        <v>85</v>
      </c>
      <c r="G40" s="135" t="s">
        <v>80</v>
      </c>
      <c r="H40" s="135" t="s">
        <v>180</v>
      </c>
      <c r="I40" s="216">
        <v>24</v>
      </c>
      <c r="J40" s="139">
        <v>12</v>
      </c>
      <c r="K40" s="233">
        <f t="shared" si="1"/>
        <v>25920</v>
      </c>
    </row>
    <row r="41" spans="1:11" ht="45">
      <c r="A41" s="73">
        <v>27</v>
      </c>
      <c r="B41" s="132" t="s">
        <v>862</v>
      </c>
      <c r="C41" s="133" t="s">
        <v>111</v>
      </c>
      <c r="D41" s="134" t="s">
        <v>863</v>
      </c>
      <c r="E41" s="135" t="s">
        <v>240</v>
      </c>
      <c r="F41" s="135" t="s">
        <v>190</v>
      </c>
      <c r="G41" s="135" t="s">
        <v>84</v>
      </c>
      <c r="H41" s="135" t="s">
        <v>226</v>
      </c>
      <c r="I41" s="140">
        <v>96</v>
      </c>
      <c r="J41" s="139">
        <v>12</v>
      </c>
      <c r="K41" s="233">
        <f t="shared" si="1"/>
        <v>103680</v>
      </c>
    </row>
    <row r="42" spans="1:11" ht="45">
      <c r="A42" s="73">
        <v>28</v>
      </c>
      <c r="B42" s="132" t="s">
        <v>864</v>
      </c>
      <c r="C42" s="133" t="s">
        <v>111</v>
      </c>
      <c r="D42" s="137" t="s">
        <v>865</v>
      </c>
      <c r="E42" s="135" t="s">
        <v>240</v>
      </c>
      <c r="F42" s="135" t="s">
        <v>190</v>
      </c>
      <c r="G42" s="135" t="s">
        <v>80</v>
      </c>
      <c r="H42" s="135" t="s">
        <v>226</v>
      </c>
      <c r="I42" s="140">
        <v>20</v>
      </c>
      <c r="J42" s="139">
        <v>12</v>
      </c>
      <c r="K42" s="233">
        <f t="shared" si="1"/>
        <v>21600</v>
      </c>
    </row>
    <row r="43" spans="1:11" ht="45">
      <c r="A43" s="73">
        <v>29</v>
      </c>
      <c r="B43" s="132" t="s">
        <v>866</v>
      </c>
      <c r="C43" s="133" t="s">
        <v>111</v>
      </c>
      <c r="D43" s="137" t="s">
        <v>867</v>
      </c>
      <c r="E43" s="135" t="s">
        <v>240</v>
      </c>
      <c r="F43" s="135" t="s">
        <v>84</v>
      </c>
      <c r="G43" s="135" t="s">
        <v>78</v>
      </c>
      <c r="H43" s="135" t="s">
        <v>180</v>
      </c>
      <c r="I43" s="140">
        <v>21</v>
      </c>
      <c r="J43" s="139">
        <v>12</v>
      </c>
      <c r="K43" s="233">
        <f t="shared" si="1"/>
        <v>22680</v>
      </c>
    </row>
    <row r="44" spans="1:11" ht="60">
      <c r="A44" s="73">
        <v>30</v>
      </c>
      <c r="B44" s="132" t="s">
        <v>868</v>
      </c>
      <c r="C44" s="133" t="s">
        <v>111</v>
      </c>
      <c r="D44" s="137" t="s">
        <v>869</v>
      </c>
      <c r="E44" s="135" t="s">
        <v>240</v>
      </c>
      <c r="F44" s="135" t="s">
        <v>78</v>
      </c>
      <c r="G44" s="135" t="s">
        <v>78</v>
      </c>
      <c r="H44" s="135" t="s">
        <v>226</v>
      </c>
      <c r="I44" s="140">
        <v>36</v>
      </c>
      <c r="J44" s="139">
        <v>12</v>
      </c>
      <c r="K44" s="233">
        <f t="shared" si="1"/>
        <v>38880</v>
      </c>
    </row>
    <row r="45" spans="1:15" ht="71.25" customHeight="1">
      <c r="A45" s="73">
        <v>31</v>
      </c>
      <c r="B45" s="132" t="s">
        <v>870</v>
      </c>
      <c r="C45" s="133" t="s">
        <v>111</v>
      </c>
      <c r="D45" s="134" t="s">
        <v>871</v>
      </c>
      <c r="E45" s="135" t="s">
        <v>240</v>
      </c>
      <c r="F45" s="135" t="s">
        <v>190</v>
      </c>
      <c r="G45" s="135" t="s">
        <v>79</v>
      </c>
      <c r="H45" s="135" t="s">
        <v>226</v>
      </c>
      <c r="I45" s="140">
        <v>45</v>
      </c>
      <c r="J45" s="139">
        <v>12</v>
      </c>
      <c r="K45" s="235">
        <f t="shared" si="1"/>
        <v>48600</v>
      </c>
      <c r="L45" s="217"/>
      <c r="M45" s="116"/>
      <c r="O45" s="116"/>
    </row>
    <row r="46" spans="1:11" s="24" customFormat="1" ht="12.75" customHeight="1">
      <c r="A46" s="266" t="s">
        <v>5</v>
      </c>
      <c r="B46" s="267"/>
      <c r="C46" s="267"/>
      <c r="D46" s="22" t="s">
        <v>7</v>
      </c>
      <c r="E46" s="22" t="s">
        <v>7</v>
      </c>
      <c r="F46" s="22" t="s">
        <v>7</v>
      </c>
      <c r="G46" s="22" t="s">
        <v>7</v>
      </c>
      <c r="H46" s="22" t="s">
        <v>7</v>
      </c>
      <c r="I46" s="23">
        <f>SUM(I15:I45)</f>
        <v>1103</v>
      </c>
      <c r="J46" s="23" t="s">
        <v>7</v>
      </c>
      <c r="K46" s="226">
        <f>SUM(K15:K45)</f>
        <v>1166940</v>
      </c>
    </row>
    <row r="47" spans="1:10" ht="12.75">
      <c r="A47" s="20"/>
      <c r="B47" s="12"/>
      <c r="C47" s="12"/>
      <c r="D47" s="12"/>
      <c r="E47" s="12"/>
      <c r="F47" s="12"/>
      <c r="G47" s="12"/>
      <c r="H47" s="12"/>
      <c r="I47" s="17"/>
      <c r="J47" s="17"/>
    </row>
    <row r="48" spans="1:10" ht="12.75">
      <c r="A48" s="16"/>
      <c r="B48" s="12"/>
      <c r="C48" s="12"/>
      <c r="D48" s="12"/>
      <c r="E48" s="12"/>
      <c r="F48" s="12"/>
      <c r="G48" s="12"/>
      <c r="H48" s="12"/>
      <c r="I48" s="17"/>
      <c r="J48" s="17"/>
    </row>
    <row r="49" spans="1:10" ht="12.75">
      <c r="A49" s="20"/>
      <c r="B49" s="12"/>
      <c r="C49" s="12"/>
      <c r="D49" s="12"/>
      <c r="E49" s="12"/>
      <c r="F49" s="12"/>
      <c r="G49" s="12"/>
      <c r="H49" s="12"/>
      <c r="I49" s="17"/>
      <c r="J49" s="17"/>
    </row>
    <row r="50" spans="1:10" ht="14.25" customHeight="1">
      <c r="A50" s="11"/>
      <c r="B50" s="11"/>
      <c r="C50" s="11"/>
      <c r="D50" s="11"/>
      <c r="E50" s="11"/>
      <c r="F50" s="11"/>
      <c r="G50" s="11"/>
      <c r="H50" s="11"/>
      <c r="I50" s="13"/>
      <c r="J50" s="13"/>
    </row>
    <row r="51" spans="1:10" ht="14.25" customHeight="1">
      <c r="A51" s="11"/>
      <c r="B51" s="11"/>
      <c r="C51" s="11"/>
      <c r="D51" s="11"/>
      <c r="E51" s="11"/>
      <c r="F51" s="11"/>
      <c r="G51" s="11"/>
      <c r="H51" s="11"/>
      <c r="I51" s="13"/>
      <c r="J51" s="13"/>
    </row>
    <row r="52" spans="1:10" ht="14.25" customHeight="1">
      <c r="A52" s="11"/>
      <c r="B52" s="11"/>
      <c r="C52" s="11"/>
      <c r="D52" s="11"/>
      <c r="E52" s="11"/>
      <c r="F52" s="11"/>
      <c r="G52" s="11"/>
      <c r="H52" s="11"/>
      <c r="I52" s="13"/>
      <c r="J52" s="13"/>
    </row>
    <row r="53" spans="1:10" ht="26.2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</row>
    <row r="54" ht="12.75">
      <c r="K54" s="141"/>
    </row>
  </sheetData>
  <sheetProtection formatCells="0" formatColumns="0" formatRows="0"/>
  <autoFilter ref="A14:O49"/>
  <mergeCells count="17">
    <mergeCell ref="L10:L13"/>
    <mergeCell ref="A53:J53"/>
    <mergeCell ref="I10:J10"/>
    <mergeCell ref="K10:K13"/>
    <mergeCell ref="I11:I13"/>
    <mergeCell ref="J11:J13"/>
    <mergeCell ref="A46:C46"/>
    <mergeCell ref="A1:D1"/>
    <mergeCell ref="A4:D4"/>
    <mergeCell ref="A5:J5"/>
    <mergeCell ref="A6:B6"/>
    <mergeCell ref="C6:E6"/>
    <mergeCell ref="A10:A13"/>
    <mergeCell ref="B10:B13"/>
    <mergeCell ref="C10:C13"/>
    <mergeCell ref="D10:D13"/>
    <mergeCell ref="E10:H12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13:H13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Horbanowicz, Marta</cp:lastModifiedBy>
  <cp:lastPrinted>2021-09-16T09:29:18Z</cp:lastPrinted>
  <dcterms:created xsi:type="dcterms:W3CDTF">2014-01-22T08:27:05Z</dcterms:created>
  <dcterms:modified xsi:type="dcterms:W3CDTF">2021-09-24T08:17:48Z</dcterms:modified>
  <cp:category/>
  <cp:version/>
  <cp:contentType/>
  <cp:contentStatus/>
</cp:coreProperties>
</file>